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<sst xmlns="http://schemas.openxmlformats.org/spreadsheetml/2006/main" count="48" uniqueCount="28">
  <si>
    <t>附件3:</t>
  </si>
  <si>
    <t>2021年衡山县新增债券资金安排明细表</t>
  </si>
  <si>
    <t>金额单位：万元</t>
  </si>
  <si>
    <t>序号</t>
  </si>
  <si>
    <t>债券类型</t>
  </si>
  <si>
    <t>项目名称</t>
  </si>
  <si>
    <t>资金性质</t>
  </si>
  <si>
    <t>科目代码</t>
  </si>
  <si>
    <t>金  额</t>
  </si>
  <si>
    <t>一般债券</t>
  </si>
  <si>
    <t>衡山县公办幼儿园建设及改造项目</t>
  </si>
  <si>
    <t>一般公共预算</t>
  </si>
  <si>
    <t>中心敬老院建设</t>
  </si>
  <si>
    <t>衡山县农村人居环境整治专项项目</t>
  </si>
  <si>
    <t>南岳衡山国家级自然保护区衡山境内矿山生态修复治理工程</t>
  </si>
  <si>
    <t>衡山县先农社区先农花园老旧小区配套基础设施改造项目（供水工程）</t>
  </si>
  <si>
    <t>衡山县农村公路改造工程项目</t>
  </si>
  <si>
    <t>小水库除险加固</t>
  </si>
  <si>
    <t>农田水利设施建设</t>
  </si>
  <si>
    <r>
      <rPr>
        <sz val="12"/>
        <rFont val="宋体"/>
        <charset val="134"/>
      </rPr>
      <t>G240</t>
    </r>
    <r>
      <rPr>
        <sz val="12"/>
        <rFont val="宋体"/>
        <charset val="134"/>
      </rPr>
      <t>衡山县长青至白果公路改建工程</t>
    </r>
  </si>
  <si>
    <t>一般公共预算小计</t>
  </si>
  <si>
    <t>专项债券</t>
  </si>
  <si>
    <t>衡山县殡仪馆及寿岳陵园建设项目</t>
  </si>
  <si>
    <t>政府性基金预算</t>
  </si>
  <si>
    <t>南岳衡山文旅特色小镇（八里小镇）</t>
  </si>
  <si>
    <t>衡山县人民医院综合大楼建设项目</t>
  </si>
  <si>
    <t>政府性基金预算小计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</si>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</sst>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family val="1"/>
      <charset val="0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D8" sqref="D8"/>
    </sheetView>
  </sheetViews>
  <sheetFormatPr defaultColWidth="8.79166666666667" defaultRowHeight="14.25" outlineLevelCol="5"/>
  <cols>
    <col min="1" max="1" width="8.1" style="1" customWidth="1"/>
    <col min="2" max="2" width="12.1" style="3" customWidth="1"/>
    <col min="3" max="3" width="21.8333333333333" style="1" customWidth="1"/>
    <col min="4" max="4" width="15.2666666666667" style="1" customWidth="1"/>
    <col min="5" max="5" width="10.125" style="4" customWidth="1"/>
    <col min="6" max="6" width="13.8416666666667" style="1" customWidth="1"/>
    <col min="7" max="256" width="8.78333333333333" style="1"/>
    <col min="257" max="16384" width="8.79166666666667" style="1"/>
  </cols>
  <sheetData>
    <row r="1" s="1" customFormat="1" spans="1:5">
      <c r="A1" s="5" t="s">
        <v>0</v>
      </c>
      <c r="B1" s="3"/>
      <c r="E1" s="4"/>
    </row>
    <row r="2" s="1" customFormat="1" ht="40.95" customHeight="1" spans="1:6">
      <c r="A2" s="6" t="s">
        <v>1</v>
      </c>
      <c r="B2" s="6"/>
      <c r="C2" s="6"/>
      <c r="D2" s="6"/>
      <c r="E2" s="6"/>
      <c r="F2" s="6"/>
    </row>
    <row r="3" s="1" customFormat="1" ht="23" customHeight="1" spans="4:6">
      <c r="D3" s="7" t="s">
        <v>2</v>
      </c>
      <c r="E3" s="7"/>
      <c r="F3" s="7"/>
    </row>
    <row r="4" s="1" customFormat="1" ht="35" customHeight="1" spans="1:6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="1" customFormat="1" ht="35" customHeight="1" spans="1:6">
      <c r="A5" s="8">
        <v>1</v>
      </c>
      <c r="B5" s="9" t="s">
        <v>9</v>
      </c>
      <c r="C5" s="10" t="s">
        <v>10</v>
      </c>
      <c r="D5" s="11" t="s">
        <v>11</v>
      </c>
      <c r="E5" s="12">
        <v>20502</v>
      </c>
      <c r="F5" s="13">
        <v>500</v>
      </c>
    </row>
    <row r="6" s="1" customFormat="1" ht="35" customHeight="1" spans="1:6">
      <c r="A6" s="8">
        <f t="shared" ref="A6:A13" si="0">A5+1</f>
        <v>2</v>
      </c>
      <c r="B6" s="9" t="s">
        <v>9</v>
      </c>
      <c r="C6" s="10" t="s">
        <v>12</v>
      </c>
      <c r="D6" s="11" t="s">
        <v>11</v>
      </c>
      <c r="E6" s="14">
        <v>20810</v>
      </c>
      <c r="F6" s="15">
        <v>700</v>
      </c>
    </row>
    <row r="7" s="1" customFormat="1" ht="35" customHeight="1" spans="1:6">
      <c r="A7" s="8">
        <f t="shared" si="0"/>
        <v>3</v>
      </c>
      <c r="B7" s="9" t="s">
        <v>9</v>
      </c>
      <c r="C7" s="10" t="s">
        <v>13</v>
      </c>
      <c r="D7" s="11" t="s">
        <v>11</v>
      </c>
      <c r="E7" s="9">
        <v>21104</v>
      </c>
      <c r="F7" s="13">
        <v>1500</v>
      </c>
    </row>
    <row r="8" s="1" customFormat="1" ht="59" customHeight="1" spans="1:6">
      <c r="A8" s="8">
        <f t="shared" si="0"/>
        <v>4</v>
      </c>
      <c r="B8" s="9" t="s">
        <v>9</v>
      </c>
      <c r="C8" s="16" t="s">
        <v>14</v>
      </c>
      <c r="D8" s="11" t="s">
        <v>11</v>
      </c>
      <c r="E8" s="14">
        <v>21104</v>
      </c>
      <c r="F8" s="17">
        <v>1103</v>
      </c>
    </row>
    <row r="9" s="1" customFormat="1" ht="35" customHeight="1" spans="1:6">
      <c r="A9" s="8">
        <f t="shared" si="0"/>
        <v>5</v>
      </c>
      <c r="B9" s="9" t="s">
        <v>9</v>
      </c>
      <c r="C9" s="18" t="s">
        <v>15</v>
      </c>
      <c r="D9" s="11" t="s">
        <v>11</v>
      </c>
      <c r="E9" s="19">
        <v>21203</v>
      </c>
      <c r="F9" s="20">
        <v>1000</v>
      </c>
    </row>
    <row r="10" s="1" customFormat="1" ht="35" customHeight="1" spans="1:6">
      <c r="A10" s="8">
        <f t="shared" si="0"/>
        <v>6</v>
      </c>
      <c r="B10" s="9" t="s">
        <v>9</v>
      </c>
      <c r="C10" s="21" t="s">
        <v>16</v>
      </c>
      <c r="D10" s="11" t="s">
        <v>11</v>
      </c>
      <c r="E10" s="12">
        <v>21301</v>
      </c>
      <c r="F10" s="13">
        <v>1100</v>
      </c>
    </row>
    <row r="11" s="1" customFormat="1" ht="35" customHeight="1" spans="1:6">
      <c r="A11" s="8">
        <f t="shared" si="0"/>
        <v>7</v>
      </c>
      <c r="B11" s="9" t="s">
        <v>9</v>
      </c>
      <c r="C11" s="18" t="s">
        <v>17</v>
      </c>
      <c r="D11" s="11" t="s">
        <v>11</v>
      </c>
      <c r="E11" s="8">
        <v>21303</v>
      </c>
      <c r="F11" s="22">
        <v>697</v>
      </c>
    </row>
    <row r="12" s="1" customFormat="1" ht="48" customHeight="1" spans="1:6">
      <c r="A12" s="8">
        <f t="shared" si="0"/>
        <v>8</v>
      </c>
      <c r="B12" s="9" t="s">
        <v>9</v>
      </c>
      <c r="C12" s="18" t="s">
        <v>18</v>
      </c>
      <c r="D12" s="11" t="s">
        <v>11</v>
      </c>
      <c r="E12" s="11">
        <v>21303</v>
      </c>
      <c r="F12" s="22">
        <v>1000</v>
      </c>
    </row>
    <row r="13" s="2" customFormat="1" ht="35" customHeight="1" spans="1:6">
      <c r="A13" s="8">
        <f t="shared" si="0"/>
        <v>9</v>
      </c>
      <c r="B13" s="9" t="s">
        <v>9</v>
      </c>
      <c r="C13" s="18" t="s">
        <v>19</v>
      </c>
      <c r="D13" s="11" t="s">
        <v>11</v>
      </c>
      <c r="E13" s="8">
        <v>21401</v>
      </c>
      <c r="F13" s="20">
        <v>1000</v>
      </c>
    </row>
    <row r="14" s="1" customFormat="1" ht="35" customHeight="1" spans="1:6">
      <c r="A14" s="8"/>
      <c r="B14" s="23"/>
      <c r="C14" s="24"/>
      <c r="D14" s="25" t="s">
        <v>20</v>
      </c>
      <c r="E14" s="26"/>
      <c r="F14" s="8">
        <f>SUM(F5:F13)</f>
        <v>8600</v>
      </c>
    </row>
    <row r="15" s="1" customFormat="1" ht="35" customHeight="1" spans="1:6">
      <c r="A15" s="8">
        <v>10</v>
      </c>
      <c r="B15" s="9" t="s">
        <v>21</v>
      </c>
      <c r="C15" s="18" t="s">
        <v>22</v>
      </c>
      <c r="D15" s="11" t="s">
        <v>23</v>
      </c>
      <c r="E15" s="11">
        <v>22904</v>
      </c>
      <c r="F15" s="27">
        <v>7000</v>
      </c>
    </row>
    <row r="16" s="1" customFormat="1" ht="35" customHeight="1" spans="1:6">
      <c r="A16" s="8">
        <v>11</v>
      </c>
      <c r="B16" s="9" t="s">
        <v>21</v>
      </c>
      <c r="C16" s="18" t="s">
        <v>24</v>
      </c>
      <c r="D16" s="11" t="s">
        <v>23</v>
      </c>
      <c r="E16" s="11">
        <v>22904</v>
      </c>
      <c r="F16" s="27">
        <v>12000</v>
      </c>
    </row>
    <row r="17" s="1" customFormat="1" ht="35" customHeight="1" spans="1:6">
      <c r="A17" s="8">
        <v>12</v>
      </c>
      <c r="B17" s="9" t="s">
        <v>21</v>
      </c>
      <c r="C17" s="18" t="s">
        <v>25</v>
      </c>
      <c r="D17" s="11" t="s">
        <v>23</v>
      </c>
      <c r="E17" s="11">
        <v>22904</v>
      </c>
      <c r="F17" s="27">
        <v>8000</v>
      </c>
    </row>
    <row r="18" s="1" customFormat="1" ht="35" customHeight="1" spans="1:6">
      <c r="A18" s="8"/>
      <c r="B18" s="9"/>
      <c r="C18" s="11"/>
      <c r="D18" s="25" t="s">
        <v>26</v>
      </c>
      <c r="E18" s="11"/>
      <c r="F18" s="28">
        <v>27000</v>
      </c>
    </row>
    <row r="19" s="1" customFormat="1" ht="36" customHeight="1" spans="1:6">
      <c r="A19" s="24"/>
      <c r="B19" s="23"/>
      <c r="C19" s="24"/>
      <c r="D19" s="29" t="s">
        <v>27</v>
      </c>
      <c r="E19" s="26"/>
      <c r="F19" s="26">
        <f>F18+F14</f>
        <v>35600</v>
      </c>
    </row>
  </sheetData>
  <mergeCells count="2">
    <mergeCell ref="A2:F2"/>
    <mergeCell ref="D3:F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lz洲</cp:lastModifiedBy>
  <dcterms:created xsi:type="dcterms:W3CDTF">2022-08-30T00:59:46Z</dcterms:created>
  <dcterms:modified xsi:type="dcterms:W3CDTF">2022-08-30T00:59:56Z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