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<sst xmlns="http://schemas.openxmlformats.org/spreadsheetml/2006/main" count="58" uniqueCount="53">
  <si>
    <t>2023年度衡山县政府性基金本级支出决算表</t>
  </si>
  <si>
    <t xml:space="preserve"> </t>
  </si>
  <si>
    <r>
      <rPr>
        <sz val="11"/>
        <rFont val="宋体"/>
        <charset val="134"/>
      </rPr>
      <t>单位：万元</t>
    </r>
  </si>
  <si>
    <t>项        目</t>
  </si>
  <si>
    <t>年初预算数</t>
  </si>
  <si>
    <t>调整预算数</t>
  </si>
  <si>
    <t>决算数</t>
  </si>
  <si>
    <t>完成预算%</t>
  </si>
  <si>
    <t>比上年增长%</t>
  </si>
  <si>
    <t xml:space="preserve">  核电站乏燃料处理处置基金支出</t>
  </si>
  <si>
    <t xml:space="preserve">  国家电影事业发展专项资金安排的支出</t>
  </si>
  <si>
    <t xml:space="preserve">  旅游发展基金支出</t>
  </si>
  <si>
    <t xml:space="preserve">  国家电影事业发展专项资金对应专项债务收入安排的支出</t>
  </si>
  <si>
    <t xml:space="preserve">  大中型水库移民后期扶持基金支出</t>
  </si>
  <si>
    <t xml:space="preserve">  小型水库移民扶助基金安排的支出</t>
  </si>
  <si>
    <t xml:space="preserve">  小型水库移民扶助基金对应专项债务收入安排的支出</t>
  </si>
  <si>
    <t xml:space="preserve">  可再生能源电价附加收入安排的支出</t>
  </si>
  <si>
    <t xml:space="preserve">  废弃电器电子产品处理基金支出</t>
  </si>
  <si>
    <t xml:space="preserve">  国有土地使用权出让收入及对应专项债务收入安排的支出</t>
  </si>
  <si>
    <t xml:space="preserve">  国有土地收益基金及对应专项债务收入安排的支出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</si>
  <si>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</si>
  <si>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</si>
  <si>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</si>
  <si>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</si>
  <si>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</si>
  <si>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城市基础设施配套费对应专项债务收入安排的支出  </t>
  </si>
  <si>
    <t xml:space="preserve">  污水处理费对应专项债务收入安排的支出  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</si>
  <si>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</si>
  <si>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</si>
  <si>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</si>
  <si>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</si>
  <si>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</si>
  <si>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 xml:space="preserve">  海南省高等级公路车辆通行附加费安排的支出</t>
  </si>
  <si>
    <t xml:space="preserve">  车辆通行费安排的支出</t>
  </si>
  <si>
    <t xml:space="preserve">  港口建设费安排的支出</t>
  </si>
  <si>
    <t xml:space="preserve">  铁路建设基金支出</t>
  </si>
  <si>
    <t xml:space="preserve">  船舶油污损害赔偿基金支出</t>
  </si>
  <si>
    <t xml:space="preserve">  民航发展基金支出</t>
  </si>
  <si>
    <t xml:space="preserve">  海南省高等级公路车辆通行附加费对应专项债务收入安排的支出  </t>
  </si>
  <si>
    <t xml:space="preserve">  政府收费公路专项债券收入安排的支出  </t>
  </si>
  <si>
    <t xml:space="preserve">  车辆通行费对应专项债务收入安排的支出  </t>
  </si>
  <si>
    <t xml:space="preserve">  港口建设费对应专项债务收入安排的支出  </t>
  </si>
  <si>
    <t xml:space="preserve">  农网还贷资金支出</t>
  </si>
  <si>
    <t xml:space="preserve">  金融调控支出</t>
  </si>
  <si>
    <t xml:space="preserve">    中央特别国债经营基金支出</t>
  </si>
  <si>
    <t xml:space="preserve">    中央特别国债经营基金财务支出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</si>
  <si>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</si>
  <si>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</si>
  <si>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</si>
  <si>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>债务付息支出</t>
  </si>
  <si>
    <t>债务发行费用支出</t>
  </si>
  <si>
    <t>抗疫特别国债安排的支出</t>
  </si>
  <si>
    <t xml:space="preserve">    本级支出合计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</si>
</sst>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方正小标宋_GBK"/>
      <charset val="134"/>
    </font>
    <font>
      <b/>
      <sz val="16"/>
      <name val="Times New Roman"/>
      <charset val="134"/>
    </font>
    <font>
      <sz val="12"/>
      <name val="宋体"/>
      <charset val="134"/>
    </font>
    <font>
      <sz val="14"/>
      <name val="Times New Roman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/>
    <xf numFmtId="2" fontId="2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5" fillId="0" borderId="0" xfId="0" applyNumberFormat="1" applyFont="1" applyFill="1" applyBorder="1" applyAlignment="1" applyProtection="1">
      <alignment horizontal="left"/>
    </xf>
    <xf numFmtId="2" fontId="6" fillId="0" borderId="0" xfId="0" applyNumberFormat="1" applyFont="1" applyFill="1" applyBorder="1" applyAlignment="1"/>
    <xf numFmtId="2" fontId="6" fillId="0" borderId="0" xfId="0" applyNumberFormat="1" applyFont="1" applyFill="1" applyAlignment="1" applyProtection="1">
      <alignment horizontal="left"/>
    </xf>
    <xf numFmtId="0" fontId="7" fillId="0" borderId="0" xfId="0" applyFont="1" applyFill="1" applyAlignment="1">
      <alignment vertical="center"/>
    </xf>
    <xf numFmtId="2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9" fillId="0" borderId="1" xfId="49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 applyProtection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vertical="center"/>
    </xf>
    <xf numFmtId="3" fontId="10" fillId="0" borderId="2" xfId="0" applyNumberFormat="1" applyFont="1" applyFill="1" applyBorder="1" applyAlignment="1" applyProtection="1">
      <alignment horizontal="center" vertical="center"/>
    </xf>
    <xf numFmtId="2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left" vertical="center"/>
    </xf>
    <xf numFmtId="49" fontId="10" fillId="0" borderId="3" xfId="49" applyNumberFormat="1" applyFont="1" applyFill="1" applyBorder="1" applyAlignment="1" applyProtection="1">
      <alignment horizontal="left" vertical="center"/>
    </xf>
    <xf numFmtId="49" fontId="11" fillId="0" borderId="3" xfId="49" applyNumberFormat="1" applyFont="1" applyFill="1" applyBorder="1" applyAlignment="1" applyProtection="1">
      <alignment horizontal="center" vertical="center"/>
    </xf>
    <xf numFmtId="2" fontId="11" fillId="0" borderId="2" xfId="0" applyNumberFormat="1" applyFont="1" applyFill="1" applyBorder="1" applyAlignment="1" applyProtection="1">
      <alignment horizontal="center" vertical="center" wrapText="1"/>
    </xf>
    <xf numFmtId="3" fontId="11" fillId="0" borderId="2" xfId="0" applyNumberFormat="1" applyFont="1" applyFill="1" applyBorder="1" applyAlignment="1" applyProtection="1">
      <alignment horizontal="center" vertical="center"/>
    </xf>
    <xf numFmtId="176" fontId="11" fillId="0" borderId="2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47"/>
  <sheetViews>
    <sheetView tabSelected="1" workbookViewId="0">
      <selection activeCell="B3" sqref="B3"/>
    </sheetView>
  </sheetViews>
  <sheetFormatPr defaultColWidth="6.75" defaultRowHeight="11.25"/>
  <cols>
    <col min="1" max="1" width="57" style="1" customWidth="1"/>
    <col min="2" max="6" width="13.875" style="1" customWidth="1"/>
    <col min="7" max="7" width="9" style="1" customWidth="1"/>
    <col min="8" max="9" width="6.375" style="1" customWidth="1"/>
    <col min="10" max="42" width="9" style="1" customWidth="1"/>
    <col min="43" max="16384" width="6.75" style="1"/>
  </cols>
  <sheetData>
    <row r="1" ht="39.75" customHeight="1" spans="1:42">
      <c r="A1" s="2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ht="19.5" customHeight="1" spans="1:42">
      <c r="A2" s="5"/>
      <c r="B2" s="6"/>
      <c r="C2" s="7" t="s">
        <v>1</v>
      </c>
      <c r="E2" s="8"/>
      <c r="F2" s="9" t="s">
        <v>2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</row>
    <row r="3" ht="36" customHeight="1" spans="1:42">
      <c r="A3" s="11" t="s">
        <v>3</v>
      </c>
      <c r="B3" s="12" t="s">
        <v>4</v>
      </c>
      <c r="C3" s="12" t="s">
        <v>5</v>
      </c>
      <c r="D3" s="13" t="s">
        <v>6</v>
      </c>
      <c r="E3" s="12" t="s">
        <v>7</v>
      </c>
      <c r="F3" s="12" t="s">
        <v>8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24"/>
    </row>
    <row r="4" ht="19.5" customHeight="1" spans="1:42">
      <c r="A4" s="14" t="s">
        <v>9</v>
      </c>
      <c r="B4" s="15"/>
      <c r="C4" s="16"/>
      <c r="D4" s="15"/>
      <c r="E4" s="17" t="e">
        <f t="shared" ref="E4:E47" si="0">D4/C4*100</f>
        <v>#DIV/0!</v>
      </c>
      <c r="F4" s="17" t="s">
        <v>1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ht="19.5" customHeight="1" spans="1:42">
      <c r="A5" s="14" t="s">
        <v>10</v>
      </c>
      <c r="B5" s="15"/>
      <c r="C5" s="16">
        <v>5</v>
      </c>
      <c r="D5" s="15">
        <v>5</v>
      </c>
      <c r="E5" s="17">
        <f t="shared" si="0"/>
        <v>100</v>
      </c>
      <c r="F5" s="17" t="s">
        <v>1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</row>
    <row r="6" ht="19.5" customHeight="1" spans="1:6">
      <c r="A6" s="14" t="s">
        <v>11</v>
      </c>
      <c r="B6" s="15"/>
      <c r="C6" s="16"/>
      <c r="D6" s="15"/>
      <c r="E6" s="17" t="e">
        <f t="shared" si="0"/>
        <v>#DIV/0!</v>
      </c>
      <c r="F6" s="17" t="s">
        <v>1</v>
      </c>
    </row>
    <row r="7" ht="19.5" customHeight="1" spans="1:6">
      <c r="A7" s="14" t="s">
        <v>12</v>
      </c>
      <c r="B7" s="15"/>
      <c r="C7" s="15"/>
      <c r="D7" s="15"/>
      <c r="E7" s="17" t="e">
        <f t="shared" si="0"/>
        <v>#DIV/0!</v>
      </c>
      <c r="F7" s="17" t="s">
        <v>1</v>
      </c>
    </row>
    <row r="8" ht="19.5" customHeight="1" spans="1:6">
      <c r="A8" s="14" t="s">
        <v>13</v>
      </c>
      <c r="B8" s="15"/>
      <c r="C8" s="15">
        <v>1715</v>
      </c>
      <c r="D8" s="15">
        <v>792</v>
      </c>
      <c r="E8" s="17">
        <f t="shared" si="0"/>
        <v>46.1807580174927</v>
      </c>
      <c r="F8" s="17">
        <v>-67.5010258514567</v>
      </c>
    </row>
    <row r="9" ht="19.5" customHeight="1" spans="1:6">
      <c r="A9" s="14" t="s">
        <v>14</v>
      </c>
      <c r="B9" s="15"/>
      <c r="C9" s="15">
        <v>22</v>
      </c>
      <c r="D9" s="15"/>
      <c r="E9" s="17">
        <f t="shared" si="0"/>
        <v>0</v>
      </c>
      <c r="F9" s="17" t="s">
        <v>1</v>
      </c>
    </row>
    <row r="10" ht="19.5" customHeight="1" spans="1:6">
      <c r="A10" s="14" t="s">
        <v>15</v>
      </c>
      <c r="B10" s="15"/>
      <c r="C10" s="15"/>
      <c r="D10" s="15"/>
      <c r="E10" s="17" t="e">
        <f t="shared" si="0"/>
        <v>#DIV/0!</v>
      </c>
      <c r="F10" s="17"/>
    </row>
    <row r="11" ht="19.5" customHeight="1" spans="1:6">
      <c r="A11" s="14" t="s">
        <v>16</v>
      </c>
      <c r="B11" s="15"/>
      <c r="C11" s="15"/>
      <c r="D11" s="15"/>
      <c r="E11" s="17" t="e">
        <f t="shared" si="0"/>
        <v>#DIV/0!</v>
      </c>
      <c r="F11" s="17"/>
    </row>
    <row r="12" ht="19.5" customHeight="1" spans="1:6">
      <c r="A12" s="14" t="s">
        <v>17</v>
      </c>
      <c r="B12" s="15"/>
      <c r="C12" s="15"/>
      <c r="D12" s="15"/>
      <c r="E12" s="17" t="e">
        <f t="shared" si="0"/>
        <v>#DIV/0!</v>
      </c>
      <c r="F12" s="17"/>
    </row>
    <row r="13" ht="19.5" customHeight="1" spans="1:6">
      <c r="A13" s="14" t="s">
        <v>18</v>
      </c>
      <c r="B13" s="15">
        <v>88040</v>
      </c>
      <c r="C13" s="15">
        <v>37053</v>
      </c>
      <c r="D13" s="15">
        <v>35797</v>
      </c>
      <c r="E13" s="17">
        <f t="shared" si="0"/>
        <v>96.6102609775187</v>
      </c>
      <c r="F13" s="17">
        <v>23.4421876616435</v>
      </c>
    </row>
    <row r="14" ht="19.5" customHeight="1" spans="1:6">
      <c r="A14" s="14" t="s">
        <v>19</v>
      </c>
      <c r="B14" s="15"/>
      <c r="C14" s="15"/>
      <c r="D14" s="15"/>
      <c r="E14" s="17" t="e">
        <f t="shared" si="0"/>
        <v>#DIV/0!</v>
      </c>
      <c r="F14" s="17"/>
    </row>
    <row r="15" ht="19.5" customHeight="1" spans="1:6">
      <c r="A15" s="14" t="s">
        <v>20</v>
      </c>
      <c r="B15" s="15"/>
      <c r="C15" s="15"/>
      <c r="D15" s="15"/>
      <c r="E15" s="17" t="e">
        <f t="shared" si="0"/>
        <v>#DIV/0!</v>
      </c>
      <c r="F15" s="17"/>
    </row>
    <row r="16" ht="19.5" customHeight="1" spans="1:6">
      <c r="A16" s="14" t="s">
        <v>21</v>
      </c>
      <c r="B16" s="15">
        <v>1000</v>
      </c>
      <c r="C16" s="15">
        <v>1608</v>
      </c>
      <c r="D16" s="15">
        <v>1119</v>
      </c>
      <c r="E16" s="17">
        <f t="shared" si="0"/>
        <v>69.589552238806</v>
      </c>
      <c r="F16" s="17">
        <v>80.4838709677419</v>
      </c>
    </row>
    <row r="17" ht="19.5" customHeight="1" spans="1:6">
      <c r="A17" s="14" t="s">
        <v>22</v>
      </c>
      <c r="B17" s="15"/>
      <c r="C17" s="15">
        <v>1020</v>
      </c>
      <c r="D17" s="15"/>
      <c r="E17" s="17">
        <f t="shared" si="0"/>
        <v>0</v>
      </c>
      <c r="F17" s="17"/>
    </row>
    <row r="18" ht="19.5" customHeight="1" spans="1:6">
      <c r="A18" s="18" t="s">
        <v>23</v>
      </c>
      <c r="B18" s="15"/>
      <c r="C18" s="15"/>
      <c r="D18" s="15"/>
      <c r="E18" s="17" t="e">
        <f t="shared" si="0"/>
        <v>#DIV/0!</v>
      </c>
      <c r="F18" s="17"/>
    </row>
    <row r="19" ht="19.5" customHeight="1" spans="1:6">
      <c r="A19" s="18" t="s">
        <v>24</v>
      </c>
      <c r="B19" s="15"/>
      <c r="C19" s="15"/>
      <c r="D19" s="15"/>
      <c r="E19" s="17" t="e">
        <f t="shared" si="0"/>
        <v>#DIV/0!</v>
      </c>
      <c r="F19" s="17"/>
    </row>
    <row r="20" ht="19.5" customHeight="1" spans="1:6">
      <c r="A20" s="18" t="s">
        <v>25</v>
      </c>
      <c r="B20" s="15"/>
      <c r="C20" s="15"/>
      <c r="D20" s="15"/>
      <c r="E20" s="17" t="e">
        <f t="shared" si="0"/>
        <v>#DIV/0!</v>
      </c>
      <c r="F20" s="17"/>
    </row>
    <row r="21" ht="19.5" customHeight="1" spans="1:6">
      <c r="A21" s="18" t="s">
        <v>26</v>
      </c>
      <c r="B21" s="15"/>
      <c r="C21" s="15"/>
      <c r="D21" s="15"/>
      <c r="E21" s="17" t="e">
        <f t="shared" si="0"/>
        <v>#DIV/0!</v>
      </c>
      <c r="F21" s="17"/>
    </row>
    <row r="22" ht="19.5" customHeight="1" spans="1:6">
      <c r="A22" s="14" t="s">
        <v>27</v>
      </c>
      <c r="B22" s="15"/>
      <c r="C22" s="15"/>
      <c r="D22" s="15"/>
      <c r="E22" s="17" t="e">
        <f t="shared" si="0"/>
        <v>#DIV/0!</v>
      </c>
      <c r="F22" s="17"/>
    </row>
    <row r="23" ht="19.5" customHeight="1" spans="1:6">
      <c r="A23" s="14" t="s">
        <v>28</v>
      </c>
      <c r="B23" s="15"/>
      <c r="C23" s="15"/>
      <c r="D23" s="15"/>
      <c r="E23" s="17" t="e">
        <f t="shared" si="0"/>
        <v>#DIV/0!</v>
      </c>
      <c r="F23" s="17"/>
    </row>
    <row r="24" ht="19.5" customHeight="1" spans="1:6">
      <c r="A24" s="14" t="s">
        <v>29</v>
      </c>
      <c r="B24" s="15"/>
      <c r="C24" s="15">
        <v>118</v>
      </c>
      <c r="D24" s="15"/>
      <c r="E24" s="17">
        <f t="shared" si="0"/>
        <v>0</v>
      </c>
      <c r="F24" s="17"/>
    </row>
    <row r="25" ht="19.5" customHeight="1" spans="1:6">
      <c r="A25" s="14" t="s">
        <v>30</v>
      </c>
      <c r="B25" s="15"/>
      <c r="C25" s="15"/>
      <c r="D25" s="15"/>
      <c r="E25" s="17" t="e">
        <f t="shared" si="0"/>
        <v>#DIV/0!</v>
      </c>
      <c r="F25" s="17"/>
    </row>
    <row r="26" ht="19.5" customHeight="1" spans="1:6">
      <c r="A26" s="14" t="s">
        <v>31</v>
      </c>
      <c r="B26" s="15"/>
      <c r="C26" s="15"/>
      <c r="D26" s="15"/>
      <c r="E26" s="17" t="e">
        <f t="shared" si="0"/>
        <v>#DIV/0!</v>
      </c>
      <c r="F26" s="17"/>
    </row>
    <row r="27" ht="19.5" customHeight="1" spans="1:6">
      <c r="A27" s="14" t="s">
        <v>32</v>
      </c>
      <c r="B27" s="15"/>
      <c r="C27" s="15"/>
      <c r="D27" s="15"/>
      <c r="E27" s="17" t="e">
        <f t="shared" si="0"/>
        <v>#DIV/0!</v>
      </c>
      <c r="F27" s="17"/>
    </row>
    <row r="28" ht="19.5" customHeight="1" spans="1:6">
      <c r="A28" s="14" t="s">
        <v>33</v>
      </c>
      <c r="B28" s="15"/>
      <c r="C28" s="15"/>
      <c r="D28" s="15"/>
      <c r="E28" s="17" t="e">
        <f t="shared" si="0"/>
        <v>#DIV/0!</v>
      </c>
      <c r="F28" s="17"/>
    </row>
    <row r="29" ht="19.5" customHeight="1" spans="1:6">
      <c r="A29" s="14" t="s">
        <v>34</v>
      </c>
      <c r="B29" s="15"/>
      <c r="C29" s="15"/>
      <c r="D29" s="15"/>
      <c r="E29" s="17" t="e">
        <f t="shared" si="0"/>
        <v>#DIV/0!</v>
      </c>
      <c r="F29" s="17"/>
    </row>
    <row r="30" ht="19.5" customHeight="1" spans="1:6">
      <c r="A30" s="14" t="s">
        <v>35</v>
      </c>
      <c r="B30" s="15"/>
      <c r="C30" s="15"/>
      <c r="D30" s="15"/>
      <c r="E30" s="17" t="e">
        <f t="shared" si="0"/>
        <v>#DIV/0!</v>
      </c>
      <c r="F30" s="17"/>
    </row>
    <row r="31" ht="19.5" customHeight="1" spans="1:6">
      <c r="A31" s="14" t="s">
        <v>36</v>
      </c>
      <c r="B31" s="15"/>
      <c r="C31" s="15"/>
      <c r="D31" s="15"/>
      <c r="E31" s="17" t="e">
        <f t="shared" si="0"/>
        <v>#DIV/0!</v>
      </c>
      <c r="F31" s="17"/>
    </row>
    <row r="32" ht="19.5" customHeight="1" spans="1:6">
      <c r="A32" s="14" t="s">
        <v>37</v>
      </c>
      <c r="B32" s="15"/>
      <c r="C32" s="15"/>
      <c r="D32" s="15"/>
      <c r="E32" s="17" t="e">
        <f t="shared" si="0"/>
        <v>#DIV/0!</v>
      </c>
      <c r="F32" s="17"/>
    </row>
    <row r="33" ht="19.5" customHeight="1" spans="1:6">
      <c r="A33" s="14" t="s">
        <v>38</v>
      </c>
      <c r="B33" s="15"/>
      <c r="C33" s="15"/>
      <c r="D33" s="15"/>
      <c r="E33" s="17" t="e">
        <f t="shared" si="0"/>
        <v>#DIV/0!</v>
      </c>
      <c r="F33" s="17"/>
    </row>
    <row r="34" ht="19.5" customHeight="1" spans="1:6">
      <c r="A34" s="14" t="s">
        <v>39</v>
      </c>
      <c r="B34" s="15"/>
      <c r="C34" s="15"/>
      <c r="D34" s="15"/>
      <c r="E34" s="17" t="e">
        <f t="shared" si="0"/>
        <v>#DIV/0!</v>
      </c>
      <c r="F34" s="17"/>
    </row>
    <row r="35" ht="19.5" customHeight="1" spans="1:6">
      <c r="A35" s="14" t="s">
        <v>40</v>
      </c>
      <c r="B35" s="15"/>
      <c r="C35" s="15"/>
      <c r="D35" s="15"/>
      <c r="E35" s="17" t="e">
        <f t="shared" si="0"/>
        <v>#DIV/0!</v>
      </c>
      <c r="F35" s="17"/>
    </row>
    <row r="36" ht="19.5" customHeight="1" spans="1:6">
      <c r="A36" s="14" t="s">
        <v>41</v>
      </c>
      <c r="B36" s="15"/>
      <c r="C36" s="15"/>
      <c r="D36" s="15"/>
      <c r="E36" s="17" t="e">
        <f t="shared" si="0"/>
        <v>#DIV/0!</v>
      </c>
      <c r="F36" s="17"/>
    </row>
    <row r="37" ht="19.5" customHeight="1" spans="1:6">
      <c r="A37" s="14" t="s">
        <v>42</v>
      </c>
      <c r="B37" s="15"/>
      <c r="C37" s="15"/>
      <c r="D37" s="15"/>
      <c r="E37" s="17" t="e">
        <f t="shared" si="0"/>
        <v>#DIV/0!</v>
      </c>
      <c r="F37" s="17"/>
    </row>
    <row r="38" ht="19.5" customHeight="1" spans="1:6">
      <c r="A38" s="14" t="s">
        <v>43</v>
      </c>
      <c r="B38" s="15"/>
      <c r="C38" s="15"/>
      <c r="D38" s="15"/>
      <c r="E38" s="17" t="e">
        <f t="shared" si="0"/>
        <v>#DIV/0!</v>
      </c>
      <c r="F38" s="17"/>
    </row>
    <row r="39" ht="19.5" customHeight="1" spans="1:6">
      <c r="A39" s="14" t="s">
        <v>44</v>
      </c>
      <c r="B39" s="15"/>
      <c r="C39" s="15"/>
      <c r="D39" s="15"/>
      <c r="E39" s="17" t="e">
        <f t="shared" si="0"/>
        <v>#DIV/0!</v>
      </c>
      <c r="F39" s="17"/>
    </row>
    <row r="40" ht="19.5" customHeight="1" spans="1:6">
      <c r="A40" s="14" t="s">
        <v>45</v>
      </c>
      <c r="B40" s="15"/>
      <c r="C40" s="15"/>
      <c r="D40" s="15"/>
      <c r="E40" s="17" t="e">
        <f t="shared" si="0"/>
        <v>#DIV/0!</v>
      </c>
      <c r="F40" s="17"/>
    </row>
    <row r="41" ht="19.5" customHeight="1" spans="1:6">
      <c r="A41" s="14" t="s">
        <v>46</v>
      </c>
      <c r="B41" s="15"/>
      <c r="C41" s="15">
        <v>71573</v>
      </c>
      <c r="D41" s="15">
        <v>44700</v>
      </c>
      <c r="E41" s="17">
        <f t="shared" si="0"/>
        <v>62.4537185810292</v>
      </c>
      <c r="F41" s="17">
        <v>20.1612903225806</v>
      </c>
    </row>
    <row r="42" ht="19.5" customHeight="1" spans="1:6">
      <c r="A42" s="14" t="s">
        <v>47</v>
      </c>
      <c r="B42" s="15"/>
      <c r="C42" s="15"/>
      <c r="D42" s="15"/>
      <c r="E42" s="17" t="e">
        <f t="shared" si="0"/>
        <v>#DIV/0!</v>
      </c>
      <c r="F42" s="17"/>
    </row>
    <row r="43" ht="19.5" customHeight="1" spans="1:6">
      <c r="A43" s="14" t="s">
        <v>48</v>
      </c>
      <c r="B43" s="15"/>
      <c r="C43" s="15">
        <v>1233</v>
      </c>
      <c r="D43" s="15">
        <v>607</v>
      </c>
      <c r="E43" s="17">
        <f t="shared" si="0"/>
        <v>49.2295214922952</v>
      </c>
      <c r="F43" s="17">
        <v>45.9134615384615</v>
      </c>
    </row>
    <row r="44" ht="19.5" customHeight="1" spans="1:6">
      <c r="A44" s="14" t="s">
        <v>49</v>
      </c>
      <c r="B44" s="15">
        <v>1960</v>
      </c>
      <c r="C44" s="15">
        <v>5630</v>
      </c>
      <c r="D44" s="15">
        <v>5630</v>
      </c>
      <c r="E44" s="17">
        <f t="shared" si="0"/>
        <v>100</v>
      </c>
      <c r="F44" s="17">
        <v>23.6275801493193</v>
      </c>
    </row>
    <row r="45" ht="19.5" customHeight="1" spans="1:6">
      <c r="A45" s="14" t="s">
        <v>50</v>
      </c>
      <c r="B45" s="15"/>
      <c r="C45" s="15"/>
      <c r="D45" s="15"/>
      <c r="E45" s="17" t="e">
        <f t="shared" si="0"/>
        <v>#DIV/0!</v>
      </c>
      <c r="F45" s="17"/>
    </row>
    <row r="46" ht="19.5" customHeight="1" spans="1:6">
      <c r="A46" s="19" t="s">
        <v>51</v>
      </c>
      <c r="B46" s="16"/>
      <c r="C46" s="15"/>
      <c r="D46" s="15"/>
      <c r="E46" s="17" t="e">
        <f t="shared" si="0"/>
        <v>#DIV/0!</v>
      </c>
      <c r="F46" s="17"/>
    </row>
    <row r="47" ht="13.5" spans="1:6">
      <c r="A47" s="20" t="s">
        <v>52</v>
      </c>
      <c r="B47" s="21">
        <f>SUM(B4:B45)</f>
        <v>91000</v>
      </c>
      <c r="C47" s="22">
        <f>SUM(C4:C46)</f>
        <v>119977</v>
      </c>
      <c r="D47" s="22">
        <f>SUM(D4:D46)</f>
        <v>88650</v>
      </c>
      <c r="E47" s="23">
        <f t="shared" si="0"/>
        <v>73.8891620894005</v>
      </c>
      <c r="F47" s="17">
        <v>19.3778615674657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</cp:lastModifiedBy>
  <dcterms:created xsi:type="dcterms:W3CDTF">2021-06-03T07:44:00Z</dcterms:created>
  <dcterms:modified xsi:type="dcterms:W3CDTF">2024-08-28T02:19:00Z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A21A6CE45FE2473282F383666B84E4CA</vt:lpwstr>
  </property>
  <property fmtid="{D5CDD505-2E9C-101B-9397-08002B2CF9AE}" pid="3" name="KSOProductBuildVer">
    <vt:lpwstr>2052-12.1.0.17147</vt:lpwstr>
  </property>
</Properties>
</file>