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8" i="1"/>
  <c r="E16"/>
  <c r="C76"/>
  <c r="D76"/>
  <c r="B76"/>
  <c r="E31"/>
  <c r="E15"/>
  <c r="D84" l="1"/>
  <c r="E76"/>
</calcChain>
</file>

<file path=xl/sharedStrings.xml><?xml version="1.0" encoding="utf-8"?>
<sst xmlns="http://schemas.openxmlformats.org/spreadsheetml/2006/main" count="90" uniqueCount="90">
  <si>
    <t xml:space="preserve"> </t>
  </si>
  <si>
    <r>
      <rPr>
        <sz val="11"/>
        <rFont val="宋体"/>
        <family val="3"/>
        <charset val="134"/>
      </rPr>
      <t>单位：万元</t>
    </r>
  </si>
  <si>
    <t>项          目</t>
  </si>
  <si>
    <t>年初预算数</t>
  </si>
  <si>
    <t>调整预算数</t>
  </si>
  <si>
    <t>决算数</t>
  </si>
  <si>
    <t>完成预算%</t>
  </si>
  <si>
    <t>比上年增长%</t>
  </si>
  <si>
    <t xml:space="preserve">  农网还贷资金收入</t>
  </si>
  <si>
    <t xml:space="preserve">    中央农网还贷资金收入</t>
  </si>
  <si>
    <t xml:space="preserve">    地方农网还贷资金收入</t>
  </si>
  <si>
    <t xml:space="preserve">  铁路建设基金收入</t>
  </si>
  <si>
    <t xml:space="preserve">  民航发展基金收入</t>
  </si>
  <si>
    <t xml:space="preserve">  海南省高等级公路车辆通行附加费收入</t>
  </si>
  <si>
    <t xml:space="preserve">  港口建设费收入</t>
  </si>
  <si>
    <t xml:space="preserve">  旅游发展基金收入</t>
  </si>
  <si>
    <t xml:space="preserve">  国家电影事业发展专项资金收入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</si>
  <si>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</si>
  <si>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</si>
  <si>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</si>
  <si>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  土地出让价款收入</t>
  </si>
  <si>
    <t xml:space="preserve">    补缴的土地价款</t>
  </si>
  <si>
    <t xml:space="preserve">    划拨土地收入</t>
  </si>
  <si>
    <t xml:space="preserve">    缴纳新增建设用地土地有偿使用费</t>
  </si>
  <si>
    <t xml:space="preserve">    其他土地出让收入</t>
  </si>
  <si>
    <t xml:space="preserve">  大中型水库移民后期扶持基金收入</t>
  </si>
  <si>
    <t xml:space="preserve">  大中型水库库区基金收入</t>
  </si>
  <si>
    <t xml:space="preserve">    中央大中型水库库区基金收入</t>
  </si>
  <si>
    <t xml:space="preserve">    地方大中型水库库区基金收入</t>
  </si>
  <si>
    <t xml:space="preserve">  三峡水库库区基金收入</t>
  </si>
  <si>
    <t xml:space="preserve">  中央特别国债经营基金收入</t>
  </si>
  <si>
    <t xml:space="preserve">  中央特别国债经营基金财务收入</t>
  </si>
  <si>
    <t xml:space="preserve">  彩票公益金收入</t>
  </si>
  <si>
    <t xml:space="preserve">    福利彩票公益金收入</t>
  </si>
  <si>
    <t xml:space="preserve">    体育彩票公益金收入</t>
  </si>
  <si>
    <t xml:space="preserve">  城市基础设施配套费收入</t>
  </si>
  <si>
    <t xml:space="preserve">  小型水库移民扶助基金收入</t>
  </si>
  <si>
    <t xml:space="preserve">  国家重大水利工程建设基金收入</t>
  </si>
  <si>
    <t xml:space="preserve">    南水北调工程建设资金</t>
  </si>
  <si>
    <t xml:space="preserve">    三峡工程后续工作资金</t>
  </si>
  <si>
    <t xml:space="preserve">    省级重大水利工程建设资金</t>
  </si>
  <si>
    <t xml:space="preserve">  车辆通行费</t>
  </si>
  <si>
    <t xml:space="preserve">  核电站乏燃料处理处置基金收入</t>
  </si>
  <si>
    <t xml:space="preserve">  可再生能源电价附加收入</t>
  </si>
  <si>
    <t xml:space="preserve">  船舶油污损害赔偿基金收入</t>
  </si>
  <si>
    <t xml:space="preserve">  废弃电器电子产品处理基金收入</t>
  </si>
  <si>
    <t xml:space="preserve">    税务部门征收的废弃电器电子产品处理基金收入</t>
  </si>
  <si>
    <t xml:space="preserve">    海关征收的废弃电器电子产品处理基金收入</t>
  </si>
  <si>
    <t xml:space="preserve">  污水处理费收入</t>
  </si>
  <si>
    <t xml:space="preserve">  彩票发行机构和彩票销售机构的业务费用</t>
  </si>
  <si>
    <t xml:space="preserve">    福利彩票发行机构的业务费用</t>
  </si>
  <si>
    <t xml:space="preserve">    体育彩票发行机构的业务费用</t>
  </si>
  <si>
    <t xml:space="preserve">    福利彩票销售机构的业务费用</t>
  </si>
  <si>
    <t xml:space="preserve">    体育彩票销售机构的业务费用</t>
  </si>
  <si>
    <t xml:space="preserve">    彩票兑奖周转金</t>
  </si>
  <si>
    <t xml:space="preserve">    彩票发行销售风险基金</t>
  </si>
  <si>
    <t xml:space="preserve">    彩票市场调控资金收入</t>
  </si>
  <si>
    <t xml:space="preserve">  其他政府性基金收入</t>
  </si>
  <si>
    <t>专项债券对应项目专项收入</t>
  </si>
  <si>
    <t xml:space="preserve">  海南省高等级公路车辆通行附加费专项债务对应项目专项收入  </t>
  </si>
  <si>
    <t xml:space="preserve">  港口建设费专项债务对应项目专项收入  </t>
  </si>
  <si>
    <t xml:space="preserve">  国家电影事业发展专项资金专项债务对应项目专项收入  </t>
  </si>
  <si>
    <t xml:space="preserve">  国有土地使用权出让金专项债务对应项目专项收入  </t>
  </si>
  <si>
    <t xml:space="preserve">    土地储备专项债券对应项目专项收入      </t>
  </si>
  <si>
    <t xml:space="preserve">    棚户区改造专项债券对应项目专项收入  </t>
  </si>
  <si>
    <t xml:space="preserve">    其他国有土地使用权出让金专项债务对应项目专项收入  </t>
  </si>
  <si>
    <t xml:space="preserve">  国有土地收益基金专项债务对应项目专项收入  </t>
  </si>
  <si>
    <t xml:space="preserve">  农业土地开发资金专项债务对应项目专项收入  </t>
  </si>
  <si>
    <t xml:space="preserve">  大中型水库库区基金专项债务对应项目专项收入  </t>
  </si>
  <si>
    <t xml:space="preserve">  城市基础设施配套费专项债务对应项目专项收入  </t>
  </si>
  <si>
    <t xml:space="preserve">  小型水库移民扶助基金专项债务对应项目专项收入  </t>
  </si>
  <si>
    <t xml:space="preserve">  国家重大水利工程建设基金专项债务对应项目专项收入  </t>
  </si>
  <si>
    <t xml:space="preserve">  车辆通行费专项债务对应项目专项收入  </t>
  </si>
  <si>
    <t xml:space="preserve">    政府收费公路专项债券对应项目专项收入  </t>
  </si>
  <si>
    <t xml:space="preserve">    其他车辆通行费专项债务对应项目专项收入  </t>
  </si>
  <si>
    <t xml:space="preserve">  污水处理费专项债务对应项目专项收入  </t>
  </si>
  <si>
    <t xml:space="preserve">  其他政府性基金专项债务对应项目专项收入  </t>
  </si>
  <si>
    <t xml:space="preserve">    其他地方自行试点项目收益专项债券对应项目专项收入  </t>
  </si>
  <si>
    <t xml:space="preserve">    其他政府性基金专项债务对应项目专项收入  </t>
  </si>
  <si>
    <t>……</t>
  </si>
  <si>
    <t>本级收入合计</t>
  </si>
  <si>
    <t>地方政府专项债务收入</t>
  </si>
  <si>
    <t>转移性收入</t>
  </si>
  <si>
    <t xml:space="preserve">  政府性基金补助收入</t>
  </si>
  <si>
    <t xml:space="preserve">  政府性基金上解收入</t>
  </si>
  <si>
    <t xml:space="preserve">  调入资金</t>
  </si>
  <si>
    <t xml:space="preserve">  债务转贷收入</t>
  </si>
  <si>
    <t xml:space="preserve">  上年结转结余收入</t>
  </si>
  <si>
    <t>收入总计</t>
  </si>
  <si>
    <t>2018年度衡山县政府性基金收入决算表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</si>
</sst>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.0"/>
    <numFmt numFmtId="177" formatCode="0.00_ "/>
  </numFmts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方正小标宋_GBK"/>
      <charset val="134"/>
    </font>
    <font>
      <b/>
      <sz val="16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2" fontId="6" fillId="0" borderId="0" xfId="0" applyNumberFormat="1" applyFont="1" applyFill="1" applyBorder="1" applyAlignment="1"/>
    <xf numFmtId="2" fontId="6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/>
    </xf>
    <xf numFmtId="2" fontId="8" fillId="0" borderId="1" xfId="0" applyNumberFormat="1" applyFont="1" applyFill="1" applyBorder="1" applyAlignment="1" applyProtection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 applyProtection="1">
      <alignment vertical="center"/>
    </xf>
    <xf numFmtId="2" fontId="9" fillId="0" borderId="1" xfId="0" applyNumberFormat="1" applyFont="1" applyFill="1" applyBorder="1" applyAlignment="1" applyProtection="1">
      <alignment vertical="center" wrapText="1"/>
    </xf>
    <xf numFmtId="176" fontId="9" fillId="0" borderId="1" xfId="2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/>
    <xf numFmtId="177" fontId="9" fillId="0" borderId="1" xfId="0" applyNumberFormat="1" applyFont="1" applyFill="1" applyBorder="1" applyAlignment="1"/>
    <xf numFmtId="3" fontId="9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/>
    <xf numFmtId="176" fontId="8" fillId="0" borderId="1" xfId="2" applyNumberFormat="1" applyFont="1" applyFill="1" applyBorder="1" applyAlignment="1">
      <alignment vertical="center" wrapText="1"/>
    </xf>
    <xf numFmtId="177" fontId="8" fillId="0" borderId="1" xfId="0" applyNumberFormat="1" applyFont="1" applyFill="1" applyBorder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">
    <cellStyle name="常规" xfId="0" builtinId="0"/>
    <cellStyle name="常规 2" xfId="2"/>
    <cellStyle name="常规 5 2" xfId="1"/>
    <cellStyle name="常规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workbookViewId="0">
      <selection activeCell="I1" sqref="I1:P1048576"/>
    </sheetView>
  </sheetViews>
  <sheetFormatPr defaultColWidth="7.875" defaultRowHeight="11.25"/>
  <cols>
    <col min="1" max="1" width="59" style="1" customWidth="1"/>
    <col min="2" max="6" width="13.875" style="1" customWidth="1"/>
    <col min="7" max="202" width="7.875" style="1"/>
    <col min="203" max="203" width="29.75" style="1" customWidth="1"/>
    <col min="204" max="206" width="12.125" style="1" customWidth="1"/>
    <col min="207" max="207" width="16.375" style="1" customWidth="1"/>
    <col min="208" max="458" width="7.875" style="1"/>
    <col min="459" max="459" width="29.75" style="1" customWidth="1"/>
    <col min="460" max="462" width="12.125" style="1" customWidth="1"/>
    <col min="463" max="463" width="16.375" style="1" customWidth="1"/>
    <col min="464" max="714" width="7.875" style="1"/>
    <col min="715" max="715" width="29.75" style="1" customWidth="1"/>
    <col min="716" max="718" width="12.125" style="1" customWidth="1"/>
    <col min="719" max="719" width="16.375" style="1" customWidth="1"/>
    <col min="720" max="970" width="7.875" style="1"/>
    <col min="971" max="971" width="29.75" style="1" customWidth="1"/>
    <col min="972" max="974" width="12.125" style="1" customWidth="1"/>
    <col min="975" max="975" width="16.375" style="1" customWidth="1"/>
    <col min="976" max="1226" width="7.875" style="1"/>
    <col min="1227" max="1227" width="29.75" style="1" customWidth="1"/>
    <col min="1228" max="1230" width="12.125" style="1" customWidth="1"/>
    <col min="1231" max="1231" width="16.375" style="1" customWidth="1"/>
    <col min="1232" max="1482" width="7.875" style="1"/>
    <col min="1483" max="1483" width="29.75" style="1" customWidth="1"/>
    <col min="1484" max="1486" width="12.125" style="1" customWidth="1"/>
    <col min="1487" max="1487" width="16.375" style="1" customWidth="1"/>
    <col min="1488" max="1738" width="7.875" style="1"/>
    <col min="1739" max="1739" width="29.75" style="1" customWidth="1"/>
    <col min="1740" max="1742" width="12.125" style="1" customWidth="1"/>
    <col min="1743" max="1743" width="16.375" style="1" customWidth="1"/>
    <col min="1744" max="1994" width="7.875" style="1"/>
    <col min="1995" max="1995" width="29.75" style="1" customWidth="1"/>
    <col min="1996" max="1998" width="12.125" style="1" customWidth="1"/>
    <col min="1999" max="1999" width="16.375" style="1" customWidth="1"/>
    <col min="2000" max="2250" width="7.875" style="1"/>
    <col min="2251" max="2251" width="29.75" style="1" customWidth="1"/>
    <col min="2252" max="2254" width="12.125" style="1" customWidth="1"/>
    <col min="2255" max="2255" width="16.375" style="1" customWidth="1"/>
    <col min="2256" max="2506" width="7.875" style="1"/>
    <col min="2507" max="2507" width="29.75" style="1" customWidth="1"/>
    <col min="2508" max="2510" width="12.125" style="1" customWidth="1"/>
    <col min="2511" max="2511" width="16.375" style="1" customWidth="1"/>
    <col min="2512" max="2762" width="7.875" style="1"/>
    <col min="2763" max="2763" width="29.75" style="1" customWidth="1"/>
    <col min="2764" max="2766" width="12.125" style="1" customWidth="1"/>
    <col min="2767" max="2767" width="16.375" style="1" customWidth="1"/>
    <col min="2768" max="3018" width="7.875" style="1"/>
    <col min="3019" max="3019" width="29.75" style="1" customWidth="1"/>
    <col min="3020" max="3022" width="12.125" style="1" customWidth="1"/>
    <col min="3023" max="3023" width="16.375" style="1" customWidth="1"/>
    <col min="3024" max="3274" width="7.875" style="1"/>
    <col min="3275" max="3275" width="29.75" style="1" customWidth="1"/>
    <col min="3276" max="3278" width="12.125" style="1" customWidth="1"/>
    <col min="3279" max="3279" width="16.375" style="1" customWidth="1"/>
    <col min="3280" max="3530" width="7.875" style="1"/>
    <col min="3531" max="3531" width="29.75" style="1" customWidth="1"/>
    <col min="3532" max="3534" width="12.125" style="1" customWidth="1"/>
    <col min="3535" max="3535" width="16.375" style="1" customWidth="1"/>
    <col min="3536" max="3786" width="7.875" style="1"/>
    <col min="3787" max="3787" width="29.75" style="1" customWidth="1"/>
    <col min="3788" max="3790" width="12.125" style="1" customWidth="1"/>
    <col min="3791" max="3791" width="16.375" style="1" customWidth="1"/>
    <col min="3792" max="4042" width="7.875" style="1"/>
    <col min="4043" max="4043" width="29.75" style="1" customWidth="1"/>
    <col min="4044" max="4046" width="12.125" style="1" customWidth="1"/>
    <col min="4047" max="4047" width="16.375" style="1" customWidth="1"/>
    <col min="4048" max="4298" width="7.875" style="1"/>
    <col min="4299" max="4299" width="29.75" style="1" customWidth="1"/>
    <col min="4300" max="4302" width="12.125" style="1" customWidth="1"/>
    <col min="4303" max="4303" width="16.375" style="1" customWidth="1"/>
    <col min="4304" max="4554" width="7.875" style="1"/>
    <col min="4555" max="4555" width="29.75" style="1" customWidth="1"/>
    <col min="4556" max="4558" width="12.125" style="1" customWidth="1"/>
    <col min="4559" max="4559" width="16.375" style="1" customWidth="1"/>
    <col min="4560" max="4810" width="7.875" style="1"/>
    <col min="4811" max="4811" width="29.75" style="1" customWidth="1"/>
    <col min="4812" max="4814" width="12.125" style="1" customWidth="1"/>
    <col min="4815" max="4815" width="16.375" style="1" customWidth="1"/>
    <col min="4816" max="5066" width="7.875" style="1"/>
    <col min="5067" max="5067" width="29.75" style="1" customWidth="1"/>
    <col min="5068" max="5070" width="12.125" style="1" customWidth="1"/>
    <col min="5071" max="5071" width="16.375" style="1" customWidth="1"/>
    <col min="5072" max="5322" width="7.875" style="1"/>
    <col min="5323" max="5323" width="29.75" style="1" customWidth="1"/>
    <col min="5324" max="5326" width="12.125" style="1" customWidth="1"/>
    <col min="5327" max="5327" width="16.375" style="1" customWidth="1"/>
    <col min="5328" max="5578" width="7.875" style="1"/>
    <col min="5579" max="5579" width="29.75" style="1" customWidth="1"/>
    <col min="5580" max="5582" width="12.125" style="1" customWidth="1"/>
    <col min="5583" max="5583" width="16.375" style="1" customWidth="1"/>
    <col min="5584" max="5834" width="7.875" style="1"/>
    <col min="5835" max="5835" width="29.75" style="1" customWidth="1"/>
    <col min="5836" max="5838" width="12.125" style="1" customWidth="1"/>
    <col min="5839" max="5839" width="16.375" style="1" customWidth="1"/>
    <col min="5840" max="6090" width="7.875" style="1"/>
    <col min="6091" max="6091" width="29.75" style="1" customWidth="1"/>
    <col min="6092" max="6094" width="12.125" style="1" customWidth="1"/>
    <col min="6095" max="6095" width="16.375" style="1" customWidth="1"/>
    <col min="6096" max="6346" width="7.875" style="1"/>
    <col min="6347" max="6347" width="29.75" style="1" customWidth="1"/>
    <col min="6348" max="6350" width="12.125" style="1" customWidth="1"/>
    <col min="6351" max="6351" width="16.375" style="1" customWidth="1"/>
    <col min="6352" max="6602" width="7.875" style="1"/>
    <col min="6603" max="6603" width="29.75" style="1" customWidth="1"/>
    <col min="6604" max="6606" width="12.125" style="1" customWidth="1"/>
    <col min="6607" max="6607" width="16.375" style="1" customWidth="1"/>
    <col min="6608" max="6858" width="7.875" style="1"/>
    <col min="6859" max="6859" width="29.75" style="1" customWidth="1"/>
    <col min="6860" max="6862" width="12.125" style="1" customWidth="1"/>
    <col min="6863" max="6863" width="16.375" style="1" customWidth="1"/>
    <col min="6864" max="7114" width="7.875" style="1"/>
    <col min="7115" max="7115" width="29.75" style="1" customWidth="1"/>
    <col min="7116" max="7118" width="12.125" style="1" customWidth="1"/>
    <col min="7119" max="7119" width="16.375" style="1" customWidth="1"/>
    <col min="7120" max="7370" width="7.875" style="1"/>
    <col min="7371" max="7371" width="29.75" style="1" customWidth="1"/>
    <col min="7372" max="7374" width="12.125" style="1" customWidth="1"/>
    <col min="7375" max="7375" width="16.375" style="1" customWidth="1"/>
    <col min="7376" max="7626" width="7.875" style="1"/>
    <col min="7627" max="7627" width="29.75" style="1" customWidth="1"/>
    <col min="7628" max="7630" width="12.125" style="1" customWidth="1"/>
    <col min="7631" max="7631" width="16.375" style="1" customWidth="1"/>
    <col min="7632" max="7882" width="7.875" style="1"/>
    <col min="7883" max="7883" width="29.75" style="1" customWidth="1"/>
    <col min="7884" max="7886" width="12.125" style="1" customWidth="1"/>
    <col min="7887" max="7887" width="16.375" style="1" customWidth="1"/>
    <col min="7888" max="8138" width="7.875" style="1"/>
    <col min="8139" max="8139" width="29.75" style="1" customWidth="1"/>
    <col min="8140" max="8142" width="12.125" style="1" customWidth="1"/>
    <col min="8143" max="8143" width="16.375" style="1" customWidth="1"/>
    <col min="8144" max="8394" width="7.875" style="1"/>
    <col min="8395" max="8395" width="29.75" style="1" customWidth="1"/>
    <col min="8396" max="8398" width="12.125" style="1" customWidth="1"/>
    <col min="8399" max="8399" width="16.375" style="1" customWidth="1"/>
    <col min="8400" max="8650" width="7.875" style="1"/>
    <col min="8651" max="8651" width="29.75" style="1" customWidth="1"/>
    <col min="8652" max="8654" width="12.125" style="1" customWidth="1"/>
    <col min="8655" max="8655" width="16.375" style="1" customWidth="1"/>
    <col min="8656" max="8906" width="7.875" style="1"/>
    <col min="8907" max="8907" width="29.75" style="1" customWidth="1"/>
    <col min="8908" max="8910" width="12.125" style="1" customWidth="1"/>
    <col min="8911" max="8911" width="16.375" style="1" customWidth="1"/>
    <col min="8912" max="9162" width="7.875" style="1"/>
    <col min="9163" max="9163" width="29.75" style="1" customWidth="1"/>
    <col min="9164" max="9166" width="12.125" style="1" customWidth="1"/>
    <col min="9167" max="9167" width="16.375" style="1" customWidth="1"/>
    <col min="9168" max="9418" width="7.875" style="1"/>
    <col min="9419" max="9419" width="29.75" style="1" customWidth="1"/>
    <col min="9420" max="9422" width="12.125" style="1" customWidth="1"/>
    <col min="9423" max="9423" width="16.375" style="1" customWidth="1"/>
    <col min="9424" max="9674" width="7.875" style="1"/>
    <col min="9675" max="9675" width="29.75" style="1" customWidth="1"/>
    <col min="9676" max="9678" width="12.125" style="1" customWidth="1"/>
    <col min="9679" max="9679" width="16.375" style="1" customWidth="1"/>
    <col min="9680" max="9930" width="7.875" style="1"/>
    <col min="9931" max="9931" width="29.75" style="1" customWidth="1"/>
    <col min="9932" max="9934" width="12.125" style="1" customWidth="1"/>
    <col min="9935" max="9935" width="16.375" style="1" customWidth="1"/>
    <col min="9936" max="10186" width="7.875" style="1"/>
    <col min="10187" max="10187" width="29.75" style="1" customWidth="1"/>
    <col min="10188" max="10190" width="12.125" style="1" customWidth="1"/>
    <col min="10191" max="10191" width="16.375" style="1" customWidth="1"/>
    <col min="10192" max="10442" width="7.875" style="1"/>
    <col min="10443" max="10443" width="29.75" style="1" customWidth="1"/>
    <col min="10444" max="10446" width="12.125" style="1" customWidth="1"/>
    <col min="10447" max="10447" width="16.375" style="1" customWidth="1"/>
    <col min="10448" max="10698" width="7.875" style="1"/>
    <col min="10699" max="10699" width="29.75" style="1" customWidth="1"/>
    <col min="10700" max="10702" width="12.125" style="1" customWidth="1"/>
    <col min="10703" max="10703" width="16.375" style="1" customWidth="1"/>
    <col min="10704" max="10954" width="7.875" style="1"/>
    <col min="10955" max="10955" width="29.75" style="1" customWidth="1"/>
    <col min="10956" max="10958" width="12.125" style="1" customWidth="1"/>
    <col min="10959" max="10959" width="16.375" style="1" customWidth="1"/>
    <col min="10960" max="11210" width="7.875" style="1"/>
    <col min="11211" max="11211" width="29.75" style="1" customWidth="1"/>
    <col min="11212" max="11214" width="12.125" style="1" customWidth="1"/>
    <col min="11215" max="11215" width="16.375" style="1" customWidth="1"/>
    <col min="11216" max="11466" width="7.875" style="1"/>
    <col min="11467" max="11467" width="29.75" style="1" customWidth="1"/>
    <col min="11468" max="11470" width="12.125" style="1" customWidth="1"/>
    <col min="11471" max="11471" width="16.375" style="1" customWidth="1"/>
    <col min="11472" max="11722" width="7.875" style="1"/>
    <col min="11723" max="11723" width="29.75" style="1" customWidth="1"/>
    <col min="11724" max="11726" width="12.125" style="1" customWidth="1"/>
    <col min="11727" max="11727" width="16.375" style="1" customWidth="1"/>
    <col min="11728" max="11978" width="7.875" style="1"/>
    <col min="11979" max="11979" width="29.75" style="1" customWidth="1"/>
    <col min="11980" max="11982" width="12.125" style="1" customWidth="1"/>
    <col min="11983" max="11983" width="16.375" style="1" customWidth="1"/>
    <col min="11984" max="12234" width="7.875" style="1"/>
    <col min="12235" max="12235" width="29.75" style="1" customWidth="1"/>
    <col min="12236" max="12238" width="12.125" style="1" customWidth="1"/>
    <col min="12239" max="12239" width="16.375" style="1" customWidth="1"/>
    <col min="12240" max="12490" width="7.875" style="1"/>
    <col min="12491" max="12491" width="29.75" style="1" customWidth="1"/>
    <col min="12492" max="12494" width="12.125" style="1" customWidth="1"/>
    <col min="12495" max="12495" width="16.375" style="1" customWidth="1"/>
    <col min="12496" max="12746" width="7.875" style="1"/>
    <col min="12747" max="12747" width="29.75" style="1" customWidth="1"/>
    <col min="12748" max="12750" width="12.125" style="1" customWidth="1"/>
    <col min="12751" max="12751" width="16.375" style="1" customWidth="1"/>
    <col min="12752" max="13002" width="7.875" style="1"/>
    <col min="13003" max="13003" width="29.75" style="1" customWidth="1"/>
    <col min="13004" max="13006" width="12.125" style="1" customWidth="1"/>
    <col min="13007" max="13007" width="16.375" style="1" customWidth="1"/>
    <col min="13008" max="13258" width="7.875" style="1"/>
    <col min="13259" max="13259" width="29.75" style="1" customWidth="1"/>
    <col min="13260" max="13262" width="12.125" style="1" customWidth="1"/>
    <col min="13263" max="13263" width="16.375" style="1" customWidth="1"/>
    <col min="13264" max="13514" width="7.875" style="1"/>
    <col min="13515" max="13515" width="29.75" style="1" customWidth="1"/>
    <col min="13516" max="13518" width="12.125" style="1" customWidth="1"/>
    <col min="13519" max="13519" width="16.375" style="1" customWidth="1"/>
    <col min="13520" max="13770" width="7.875" style="1"/>
    <col min="13771" max="13771" width="29.75" style="1" customWidth="1"/>
    <col min="13772" max="13774" width="12.125" style="1" customWidth="1"/>
    <col min="13775" max="13775" width="16.375" style="1" customWidth="1"/>
    <col min="13776" max="14026" width="7.875" style="1"/>
    <col min="14027" max="14027" width="29.75" style="1" customWidth="1"/>
    <col min="14028" max="14030" width="12.125" style="1" customWidth="1"/>
    <col min="14031" max="14031" width="16.375" style="1" customWidth="1"/>
    <col min="14032" max="14282" width="7.875" style="1"/>
    <col min="14283" max="14283" width="29.75" style="1" customWidth="1"/>
    <col min="14284" max="14286" width="12.125" style="1" customWidth="1"/>
    <col min="14287" max="14287" width="16.375" style="1" customWidth="1"/>
    <col min="14288" max="14538" width="7.875" style="1"/>
    <col min="14539" max="14539" width="29.75" style="1" customWidth="1"/>
    <col min="14540" max="14542" width="12.125" style="1" customWidth="1"/>
    <col min="14543" max="14543" width="16.375" style="1" customWidth="1"/>
    <col min="14544" max="14794" width="7.875" style="1"/>
    <col min="14795" max="14795" width="29.75" style="1" customWidth="1"/>
    <col min="14796" max="14798" width="12.125" style="1" customWidth="1"/>
    <col min="14799" max="14799" width="16.375" style="1" customWidth="1"/>
    <col min="14800" max="15050" width="7.875" style="1"/>
    <col min="15051" max="15051" width="29.75" style="1" customWidth="1"/>
    <col min="15052" max="15054" width="12.125" style="1" customWidth="1"/>
    <col min="15055" max="15055" width="16.375" style="1" customWidth="1"/>
    <col min="15056" max="15306" width="7.875" style="1"/>
    <col min="15307" max="15307" width="29.75" style="1" customWidth="1"/>
    <col min="15308" max="15310" width="12.125" style="1" customWidth="1"/>
    <col min="15311" max="15311" width="16.375" style="1" customWidth="1"/>
    <col min="15312" max="15562" width="7.875" style="1"/>
    <col min="15563" max="15563" width="29.75" style="1" customWidth="1"/>
    <col min="15564" max="15566" width="12.125" style="1" customWidth="1"/>
    <col min="15567" max="15567" width="16.375" style="1" customWidth="1"/>
    <col min="15568" max="15818" width="7.875" style="1"/>
    <col min="15819" max="15819" width="29.75" style="1" customWidth="1"/>
    <col min="15820" max="15822" width="12.125" style="1" customWidth="1"/>
    <col min="15823" max="15823" width="16.375" style="1" customWidth="1"/>
    <col min="15824" max="16074" width="7.875" style="1"/>
    <col min="16075" max="16075" width="29.75" style="1" customWidth="1"/>
    <col min="16076" max="16078" width="12.125" style="1" customWidth="1"/>
    <col min="16079" max="16079" width="16.375" style="1" customWidth="1"/>
    <col min="16080" max="16384" width="7.875" style="1"/>
  </cols>
  <sheetData>
    <row r="1" spans="1:6" ht="30.75" customHeight="1">
      <c r="A1" s="29" t="s">
        <v>89</v>
      </c>
      <c r="B1" s="30"/>
      <c r="C1" s="30"/>
      <c r="D1" s="30"/>
      <c r="E1" s="30"/>
      <c r="F1" s="30"/>
    </row>
    <row r="2" spans="1:6" ht="19.5" customHeight="1">
      <c r="A2" s="3"/>
      <c r="B2" s="4"/>
      <c r="C2" s="5" t="s">
        <v>0</v>
      </c>
      <c r="E2" s="6"/>
      <c r="F2" s="7" t="s">
        <v>1</v>
      </c>
    </row>
    <row r="3" spans="1:6" ht="36" customHeight="1">
      <c r="A3" s="8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</row>
    <row r="4" spans="1:6" ht="17.25" customHeight="1">
      <c r="A4" s="11" t="s">
        <v>8</v>
      </c>
      <c r="B4" s="12"/>
      <c r="C4" s="12"/>
      <c r="D4" s="13"/>
      <c r="E4" s="12"/>
      <c r="F4" s="12"/>
    </row>
    <row r="5" spans="1:6" ht="17.25" customHeight="1">
      <c r="A5" s="14" t="s">
        <v>9</v>
      </c>
      <c r="B5" s="15"/>
      <c r="C5" s="15"/>
      <c r="D5" s="16"/>
      <c r="E5" s="17"/>
      <c r="F5" s="17"/>
    </row>
    <row r="6" spans="1:6" ht="17.25" customHeight="1">
      <c r="A6" s="14" t="s">
        <v>10</v>
      </c>
      <c r="B6" s="15"/>
      <c r="C6" s="15"/>
      <c r="D6" s="16"/>
      <c r="E6" s="17"/>
      <c r="F6" s="17"/>
    </row>
    <row r="7" spans="1:6" ht="17.25" customHeight="1">
      <c r="A7" s="11" t="s">
        <v>11</v>
      </c>
      <c r="B7" s="15"/>
      <c r="C7" s="15"/>
      <c r="D7" s="16"/>
      <c r="E7" s="17"/>
      <c r="F7" s="17"/>
    </row>
    <row r="8" spans="1:6" ht="17.25" customHeight="1">
      <c r="A8" s="11" t="s">
        <v>12</v>
      </c>
      <c r="B8" s="15"/>
      <c r="C8" s="15"/>
      <c r="D8" s="16"/>
      <c r="E8" s="17"/>
      <c r="F8" s="17"/>
    </row>
    <row r="9" spans="1:6" ht="17.25" customHeight="1">
      <c r="A9" s="11" t="s">
        <v>13</v>
      </c>
      <c r="B9" s="15"/>
      <c r="C9" s="15"/>
      <c r="D9" s="16"/>
      <c r="E9" s="17"/>
      <c r="F9" s="17"/>
    </row>
    <row r="10" spans="1:6" ht="17.25" customHeight="1">
      <c r="A10" s="11" t="s">
        <v>14</v>
      </c>
      <c r="B10" s="15"/>
      <c r="C10" s="15"/>
      <c r="D10" s="16"/>
      <c r="E10" s="17"/>
      <c r="F10" s="17"/>
    </row>
    <row r="11" spans="1:6" ht="17.25" customHeight="1">
      <c r="A11" s="11" t="s">
        <v>15</v>
      </c>
      <c r="B11" s="15"/>
      <c r="C11" s="15"/>
      <c r="D11" s="16"/>
      <c r="E11" s="17"/>
      <c r="F11" s="17"/>
    </row>
    <row r="12" spans="1:6" ht="17.25" customHeight="1">
      <c r="A12" s="11" t="s">
        <v>16</v>
      </c>
      <c r="B12" s="15"/>
      <c r="C12" s="15"/>
      <c r="D12" s="16"/>
      <c r="E12" s="17"/>
      <c r="F12" s="17"/>
    </row>
    <row r="13" spans="1:6" ht="17.25" customHeight="1">
      <c r="A13" s="11" t="s">
        <v>17</v>
      </c>
      <c r="B13" s="15">
        <v>1000</v>
      </c>
      <c r="C13" s="15">
        <v>1000</v>
      </c>
      <c r="D13" s="16">
        <v>500</v>
      </c>
      <c r="E13" s="17"/>
      <c r="F13" s="17"/>
    </row>
    <row r="14" spans="1:6" ht="17.25" customHeight="1">
      <c r="A14" s="11" t="s">
        <v>18</v>
      </c>
      <c r="B14" s="15">
        <v>0</v>
      </c>
      <c r="C14" s="15">
        <v>0</v>
      </c>
      <c r="D14" s="16">
        <v>85</v>
      </c>
      <c r="E14" s="17"/>
      <c r="F14" s="18">
        <v>-100</v>
      </c>
    </row>
    <row r="15" spans="1:6" ht="17.25" customHeight="1">
      <c r="A15" s="11" t="s">
        <v>19</v>
      </c>
      <c r="B15" s="15">
        <v>68500</v>
      </c>
      <c r="C15" s="15">
        <v>68500</v>
      </c>
      <c r="D15" s="16">
        <v>44417</v>
      </c>
      <c r="E15" s="18">
        <f>D15/C15*100</f>
        <v>64.842335766423361</v>
      </c>
      <c r="F15" s="18">
        <v>14.4042793062918</v>
      </c>
    </row>
    <row r="16" spans="1:6" ht="17.25" customHeight="1">
      <c r="A16" s="14" t="s">
        <v>20</v>
      </c>
      <c r="B16" s="15">
        <v>68500</v>
      </c>
      <c r="C16" s="15">
        <v>68500</v>
      </c>
      <c r="D16" s="16">
        <v>44417</v>
      </c>
      <c r="E16" s="18">
        <f>D16/C16*100</f>
        <v>64.842335766423361</v>
      </c>
      <c r="F16" s="18">
        <v>13.206279909327501</v>
      </c>
    </row>
    <row r="17" spans="1:6" ht="17.25" customHeight="1">
      <c r="A17" s="14" t="s">
        <v>21</v>
      </c>
      <c r="B17" s="15"/>
      <c r="C17" s="15"/>
      <c r="D17" s="16"/>
      <c r="E17" s="18"/>
      <c r="F17" s="18"/>
    </row>
    <row r="18" spans="1:6" ht="17.25" customHeight="1">
      <c r="A18" s="14" t="s">
        <v>22</v>
      </c>
      <c r="B18" s="15"/>
      <c r="C18" s="15"/>
      <c r="D18" s="16"/>
      <c r="E18" s="18"/>
      <c r="F18" s="18">
        <v>-100</v>
      </c>
    </row>
    <row r="19" spans="1:6" ht="17.25" customHeight="1">
      <c r="A19" s="14" t="s">
        <v>23</v>
      </c>
      <c r="B19" s="15"/>
      <c r="C19" s="15"/>
      <c r="D19" s="16"/>
      <c r="E19" s="18"/>
      <c r="F19" s="17"/>
    </row>
    <row r="20" spans="1:6" ht="17.25" customHeight="1">
      <c r="A20" s="14" t="s">
        <v>24</v>
      </c>
      <c r="B20" s="15"/>
      <c r="C20" s="15"/>
      <c r="D20" s="16"/>
      <c r="E20" s="18"/>
      <c r="F20" s="17"/>
    </row>
    <row r="21" spans="1:6" ht="17.25" customHeight="1">
      <c r="A21" s="11" t="s">
        <v>25</v>
      </c>
      <c r="B21" s="15"/>
      <c r="C21" s="15"/>
      <c r="D21" s="16"/>
      <c r="E21" s="18"/>
      <c r="F21" s="17"/>
    </row>
    <row r="22" spans="1:6" ht="17.25" customHeight="1">
      <c r="A22" s="11" t="s">
        <v>26</v>
      </c>
      <c r="B22" s="15"/>
      <c r="C22" s="15"/>
      <c r="D22" s="16"/>
      <c r="E22" s="18"/>
      <c r="F22" s="17"/>
    </row>
    <row r="23" spans="1:6" ht="17.25" customHeight="1">
      <c r="A23" s="14" t="s">
        <v>27</v>
      </c>
      <c r="B23" s="15"/>
      <c r="C23" s="15"/>
      <c r="D23" s="16"/>
      <c r="E23" s="18"/>
      <c r="F23" s="17"/>
    </row>
    <row r="24" spans="1:6" ht="17.25" customHeight="1">
      <c r="A24" s="14" t="s">
        <v>28</v>
      </c>
      <c r="B24" s="15"/>
      <c r="C24" s="15"/>
      <c r="D24" s="16"/>
      <c r="E24" s="18"/>
      <c r="F24" s="17"/>
    </row>
    <row r="25" spans="1:6" ht="17.25" customHeight="1">
      <c r="A25" s="11" t="s">
        <v>29</v>
      </c>
      <c r="B25" s="15"/>
      <c r="C25" s="15"/>
      <c r="D25" s="16"/>
      <c r="E25" s="18"/>
      <c r="F25" s="17"/>
    </row>
    <row r="26" spans="1:6" ht="17.25" customHeight="1">
      <c r="A26" s="11" t="s">
        <v>30</v>
      </c>
      <c r="B26" s="15"/>
      <c r="C26" s="15"/>
      <c r="D26" s="16"/>
      <c r="E26" s="18"/>
      <c r="F26" s="17"/>
    </row>
    <row r="27" spans="1:6" ht="17.25" customHeight="1">
      <c r="A27" s="11" t="s">
        <v>31</v>
      </c>
      <c r="B27" s="15"/>
      <c r="C27" s="15"/>
      <c r="D27" s="16"/>
      <c r="E27" s="18"/>
      <c r="F27" s="17"/>
    </row>
    <row r="28" spans="1:6" ht="17.25" customHeight="1">
      <c r="A28" s="11" t="s">
        <v>32</v>
      </c>
      <c r="B28" s="15"/>
      <c r="C28" s="15"/>
      <c r="D28" s="16"/>
      <c r="E28" s="18"/>
      <c r="F28" s="17"/>
    </row>
    <row r="29" spans="1:6" ht="17.25" customHeight="1">
      <c r="A29" s="14" t="s">
        <v>33</v>
      </c>
      <c r="B29" s="15"/>
      <c r="C29" s="15"/>
      <c r="D29" s="16"/>
      <c r="E29" s="18"/>
      <c r="F29" s="17"/>
    </row>
    <row r="30" spans="1:6" ht="17.25" customHeight="1">
      <c r="A30" s="14" t="s">
        <v>34</v>
      </c>
      <c r="B30" s="15"/>
      <c r="C30" s="15"/>
      <c r="D30" s="16"/>
      <c r="E30" s="18"/>
      <c r="F30" s="17"/>
    </row>
    <row r="31" spans="1:6" ht="17.25" customHeight="1">
      <c r="A31" s="11" t="s">
        <v>35</v>
      </c>
      <c r="B31" s="15">
        <v>500</v>
      </c>
      <c r="C31" s="15">
        <v>500</v>
      </c>
      <c r="D31" s="16">
        <v>641</v>
      </c>
      <c r="E31" s="18">
        <f>D31/C31*100</f>
        <v>128.19999999999999</v>
      </c>
      <c r="F31" s="18">
        <v>36.214313648807199</v>
      </c>
    </row>
    <row r="32" spans="1:6" ht="17.25" customHeight="1">
      <c r="A32" s="11" t="s">
        <v>36</v>
      </c>
      <c r="B32" s="15"/>
      <c r="C32" s="15"/>
      <c r="D32" s="16"/>
      <c r="E32" s="18"/>
      <c r="F32" s="17"/>
    </row>
    <row r="33" spans="1:6" ht="17.25" customHeight="1">
      <c r="A33" s="11" t="s">
        <v>37</v>
      </c>
      <c r="B33" s="15"/>
      <c r="C33" s="15"/>
      <c r="D33" s="16"/>
      <c r="E33" s="18"/>
      <c r="F33" s="17"/>
    </row>
    <row r="34" spans="1:6" ht="17.25" customHeight="1">
      <c r="A34" s="14" t="s">
        <v>38</v>
      </c>
      <c r="B34" s="15"/>
      <c r="C34" s="15"/>
      <c r="D34" s="16"/>
      <c r="E34" s="18"/>
      <c r="F34" s="17"/>
    </row>
    <row r="35" spans="1:6" ht="17.25" customHeight="1">
      <c r="A35" s="14" t="s">
        <v>39</v>
      </c>
      <c r="B35" s="15"/>
      <c r="C35" s="15"/>
      <c r="D35" s="16"/>
      <c r="E35" s="18"/>
      <c r="F35" s="17"/>
    </row>
    <row r="36" spans="1:6" ht="17.25" customHeight="1">
      <c r="A36" s="14" t="s">
        <v>40</v>
      </c>
      <c r="B36" s="15"/>
      <c r="C36" s="15"/>
      <c r="D36" s="16"/>
      <c r="E36" s="18"/>
      <c r="F36" s="17"/>
    </row>
    <row r="37" spans="1:6" ht="17.25" customHeight="1">
      <c r="A37" s="11" t="s">
        <v>41</v>
      </c>
      <c r="B37" s="15"/>
      <c r="C37" s="15"/>
      <c r="D37" s="16"/>
      <c r="E37" s="18"/>
      <c r="F37" s="17"/>
    </row>
    <row r="38" spans="1:6" ht="17.25" customHeight="1">
      <c r="A38" s="11" t="s">
        <v>42</v>
      </c>
      <c r="B38" s="15"/>
      <c r="C38" s="15"/>
      <c r="D38" s="16"/>
      <c r="E38" s="18"/>
      <c r="F38" s="17"/>
    </row>
    <row r="39" spans="1:6" ht="17.25" customHeight="1">
      <c r="A39" s="11" t="s">
        <v>43</v>
      </c>
      <c r="B39" s="15"/>
      <c r="C39" s="15"/>
      <c r="D39" s="16"/>
      <c r="E39" s="18"/>
      <c r="F39" s="17"/>
    </row>
    <row r="40" spans="1:6" ht="17.25" customHeight="1">
      <c r="A40" s="11" t="s">
        <v>44</v>
      </c>
      <c r="B40" s="15"/>
      <c r="C40" s="15"/>
      <c r="D40" s="16"/>
      <c r="E40" s="18"/>
      <c r="F40" s="17"/>
    </row>
    <row r="41" spans="1:6" ht="17.25" customHeight="1">
      <c r="A41" s="11" t="s">
        <v>45</v>
      </c>
      <c r="B41" s="15"/>
      <c r="C41" s="15"/>
      <c r="D41" s="16"/>
      <c r="E41" s="18"/>
      <c r="F41" s="17"/>
    </row>
    <row r="42" spans="1:6" ht="17.25" customHeight="1">
      <c r="A42" s="14" t="s">
        <v>46</v>
      </c>
      <c r="B42" s="15"/>
      <c r="C42" s="15"/>
      <c r="D42" s="16"/>
      <c r="E42" s="18"/>
      <c r="F42" s="17"/>
    </row>
    <row r="43" spans="1:6" ht="17.25" customHeight="1">
      <c r="A43" s="14" t="s">
        <v>47</v>
      </c>
      <c r="B43" s="15"/>
      <c r="C43" s="15"/>
      <c r="D43" s="16"/>
      <c r="E43" s="18"/>
      <c r="F43" s="17"/>
    </row>
    <row r="44" spans="1:6" ht="17.25" customHeight="1">
      <c r="A44" s="11" t="s">
        <v>48</v>
      </c>
      <c r="B44" s="15"/>
      <c r="C44" s="15"/>
      <c r="D44" s="16">
        <v>741</v>
      </c>
      <c r="E44" s="18"/>
      <c r="F44" s="18"/>
    </row>
    <row r="45" spans="1:6" ht="17.25" customHeight="1">
      <c r="A45" s="11" t="s">
        <v>49</v>
      </c>
      <c r="B45" s="15"/>
      <c r="C45" s="15"/>
      <c r="D45" s="16"/>
      <c r="E45" s="18"/>
      <c r="F45" s="17"/>
    </row>
    <row r="46" spans="1:6" ht="17.25" customHeight="1">
      <c r="A46" s="14" t="s">
        <v>50</v>
      </c>
      <c r="B46" s="15"/>
      <c r="C46" s="15"/>
      <c r="D46" s="16"/>
      <c r="E46" s="18"/>
      <c r="F46" s="17"/>
    </row>
    <row r="47" spans="1:6" ht="17.25" customHeight="1">
      <c r="A47" s="14" t="s">
        <v>51</v>
      </c>
      <c r="B47" s="15"/>
      <c r="C47" s="15"/>
      <c r="D47" s="16"/>
      <c r="E47" s="18"/>
      <c r="F47" s="17"/>
    </row>
    <row r="48" spans="1:6" ht="17.25" customHeight="1">
      <c r="A48" s="14" t="s">
        <v>52</v>
      </c>
      <c r="B48" s="15"/>
      <c r="C48" s="15"/>
      <c r="D48" s="16"/>
      <c r="E48" s="18"/>
      <c r="F48" s="17"/>
    </row>
    <row r="49" spans="1:6" ht="17.25" customHeight="1">
      <c r="A49" s="14" t="s">
        <v>53</v>
      </c>
      <c r="B49" s="15"/>
      <c r="C49" s="15"/>
      <c r="D49" s="16"/>
      <c r="E49" s="18"/>
      <c r="F49" s="17"/>
    </row>
    <row r="50" spans="1:6" ht="17.25" customHeight="1">
      <c r="A50" s="14" t="s">
        <v>54</v>
      </c>
      <c r="B50" s="15"/>
      <c r="C50" s="15"/>
      <c r="D50" s="16"/>
      <c r="E50" s="18"/>
      <c r="F50" s="17"/>
    </row>
    <row r="51" spans="1:6" ht="17.25" customHeight="1">
      <c r="A51" s="14" t="s">
        <v>55</v>
      </c>
      <c r="B51" s="15"/>
      <c r="C51" s="15"/>
      <c r="D51" s="16"/>
      <c r="E51" s="18"/>
      <c r="F51" s="17"/>
    </row>
    <row r="52" spans="1:6" ht="17.25" customHeight="1">
      <c r="A52" s="14" t="s">
        <v>56</v>
      </c>
      <c r="B52" s="15"/>
      <c r="C52" s="15"/>
      <c r="D52" s="16"/>
      <c r="E52" s="18"/>
      <c r="F52" s="17"/>
    </row>
    <row r="53" spans="1:6" ht="17.25" customHeight="1">
      <c r="A53" s="11" t="s">
        <v>57</v>
      </c>
      <c r="B53" s="15"/>
      <c r="C53" s="15"/>
      <c r="D53" s="16"/>
      <c r="E53" s="18"/>
      <c r="F53" s="17"/>
    </row>
    <row r="54" spans="1:6" ht="17.25" customHeight="1">
      <c r="A54" s="11" t="s">
        <v>58</v>
      </c>
      <c r="B54" s="15"/>
      <c r="C54" s="15"/>
      <c r="D54" s="16"/>
      <c r="E54" s="18"/>
      <c r="F54" s="17"/>
    </row>
    <row r="55" spans="1:6" ht="17.25" customHeight="1">
      <c r="A55" s="11" t="s">
        <v>59</v>
      </c>
      <c r="B55" s="15"/>
      <c r="C55" s="15"/>
      <c r="D55" s="16"/>
      <c r="E55" s="18"/>
      <c r="F55" s="17"/>
    </row>
    <row r="56" spans="1:6" ht="17.25" customHeight="1">
      <c r="A56" s="11" t="s">
        <v>60</v>
      </c>
      <c r="B56" s="15"/>
      <c r="C56" s="15"/>
      <c r="D56" s="16"/>
      <c r="E56" s="18"/>
      <c r="F56" s="17"/>
    </row>
    <row r="57" spans="1:6" ht="17.25" customHeight="1">
      <c r="A57" s="11" t="s">
        <v>61</v>
      </c>
      <c r="B57" s="15"/>
      <c r="C57" s="15"/>
      <c r="D57" s="16"/>
      <c r="E57" s="18"/>
      <c r="F57" s="17"/>
    </row>
    <row r="58" spans="1:6" ht="17.25" customHeight="1">
      <c r="A58" s="11" t="s">
        <v>62</v>
      </c>
      <c r="B58" s="15"/>
      <c r="C58" s="15"/>
      <c r="D58" s="16"/>
      <c r="E58" s="18"/>
      <c r="F58" s="17"/>
    </row>
    <row r="59" spans="1:6" ht="17.25" customHeight="1">
      <c r="A59" s="14" t="s">
        <v>63</v>
      </c>
      <c r="B59" s="15"/>
      <c r="C59" s="15"/>
      <c r="D59" s="16"/>
      <c r="E59" s="18"/>
      <c r="F59" s="17"/>
    </row>
    <row r="60" spans="1:6" ht="17.25" customHeight="1">
      <c r="A60" s="14" t="s">
        <v>64</v>
      </c>
      <c r="B60" s="15"/>
      <c r="C60" s="15"/>
      <c r="D60" s="16"/>
      <c r="E60" s="18"/>
      <c r="F60" s="17"/>
    </row>
    <row r="61" spans="1:6" ht="17.25" customHeight="1">
      <c r="A61" s="14" t="s">
        <v>65</v>
      </c>
      <c r="B61" s="15"/>
      <c r="C61" s="15"/>
      <c r="D61" s="16"/>
      <c r="E61" s="18"/>
      <c r="F61" s="17"/>
    </row>
    <row r="62" spans="1:6" ht="17.25" customHeight="1">
      <c r="A62" s="11" t="s">
        <v>66</v>
      </c>
      <c r="B62" s="15"/>
      <c r="C62" s="15"/>
      <c r="D62" s="16"/>
      <c r="E62" s="18"/>
      <c r="F62" s="17"/>
    </row>
    <row r="63" spans="1:6" ht="17.25" customHeight="1">
      <c r="A63" s="11" t="s">
        <v>67</v>
      </c>
      <c r="B63" s="15"/>
      <c r="C63" s="15"/>
      <c r="D63" s="16"/>
      <c r="E63" s="18"/>
      <c r="F63" s="17"/>
    </row>
    <row r="64" spans="1:6" ht="17.25" customHeight="1">
      <c r="A64" s="11" t="s">
        <v>68</v>
      </c>
      <c r="B64" s="15"/>
      <c r="C64" s="15"/>
      <c r="D64" s="16"/>
      <c r="E64" s="18"/>
      <c r="F64" s="17"/>
    </row>
    <row r="65" spans="1:6" ht="17.25" customHeight="1">
      <c r="A65" s="11" t="s">
        <v>69</v>
      </c>
      <c r="B65" s="15"/>
      <c r="C65" s="15"/>
      <c r="D65" s="16"/>
      <c r="E65" s="18"/>
      <c r="F65" s="17"/>
    </row>
    <row r="66" spans="1:6" ht="17.25" customHeight="1">
      <c r="A66" s="11" t="s">
        <v>70</v>
      </c>
      <c r="B66" s="15"/>
      <c r="C66" s="15"/>
      <c r="D66" s="16"/>
      <c r="E66" s="18"/>
      <c r="F66" s="17"/>
    </row>
    <row r="67" spans="1:6" ht="17.25" customHeight="1">
      <c r="A67" s="11" t="s">
        <v>71</v>
      </c>
      <c r="B67" s="15"/>
      <c r="C67" s="15"/>
      <c r="D67" s="16"/>
      <c r="E67" s="18"/>
      <c r="F67" s="17"/>
    </row>
    <row r="68" spans="1:6" ht="17.25" customHeight="1">
      <c r="A68" s="11" t="s">
        <v>72</v>
      </c>
      <c r="B68" s="15"/>
      <c r="C68" s="15"/>
      <c r="D68" s="16"/>
      <c r="E68" s="18"/>
      <c r="F68" s="17"/>
    </row>
    <row r="69" spans="1:6" ht="17.25" customHeight="1">
      <c r="A69" s="14" t="s">
        <v>73</v>
      </c>
      <c r="B69" s="15"/>
      <c r="C69" s="15"/>
      <c r="D69" s="16"/>
      <c r="E69" s="18"/>
      <c r="F69" s="17"/>
    </row>
    <row r="70" spans="1:6" ht="17.25" customHeight="1">
      <c r="A70" s="14" t="s">
        <v>74</v>
      </c>
      <c r="B70" s="15"/>
      <c r="C70" s="15"/>
      <c r="D70" s="16"/>
      <c r="E70" s="18"/>
      <c r="F70" s="17"/>
    </row>
    <row r="71" spans="1:6" ht="17.25" customHeight="1">
      <c r="A71" s="11" t="s">
        <v>75</v>
      </c>
      <c r="B71" s="15"/>
      <c r="C71" s="15"/>
      <c r="D71" s="16"/>
      <c r="E71" s="18"/>
      <c r="F71" s="17"/>
    </row>
    <row r="72" spans="1:6" ht="17.25" customHeight="1">
      <c r="A72" s="11" t="s">
        <v>76</v>
      </c>
      <c r="B72" s="15"/>
      <c r="C72" s="15"/>
      <c r="D72" s="16"/>
      <c r="E72" s="18"/>
      <c r="F72" s="17"/>
    </row>
    <row r="73" spans="1:6" ht="17.25" customHeight="1">
      <c r="A73" s="14" t="s">
        <v>77</v>
      </c>
      <c r="B73" s="15"/>
      <c r="C73" s="15"/>
      <c r="D73" s="16"/>
      <c r="E73" s="18"/>
      <c r="F73" s="17"/>
    </row>
    <row r="74" spans="1:6" ht="17.25" customHeight="1">
      <c r="A74" s="14" t="s">
        <v>78</v>
      </c>
      <c r="B74" s="15"/>
      <c r="C74" s="15"/>
      <c r="D74" s="16"/>
      <c r="E74" s="18"/>
      <c r="F74" s="17"/>
    </row>
    <row r="75" spans="1:6" ht="17.25" customHeight="1">
      <c r="A75" s="19" t="s">
        <v>79</v>
      </c>
      <c r="B75" s="15"/>
      <c r="C75" s="15"/>
      <c r="D75" s="16"/>
      <c r="E75" s="18"/>
      <c r="F75" s="17"/>
    </row>
    <row r="76" spans="1:6" s="2" customFormat="1" ht="19.5" customHeight="1">
      <c r="A76" s="20" t="s">
        <v>80</v>
      </c>
      <c r="B76" s="12">
        <f>SUM(B4:B74)-B16</f>
        <v>70000</v>
      </c>
      <c r="C76" s="12">
        <f t="shared" ref="C76:D76" si="0">SUM(C4:C74)-C16</f>
        <v>70000</v>
      </c>
      <c r="D76" s="12">
        <f t="shared" si="0"/>
        <v>46384</v>
      </c>
      <c r="E76" s="21">
        <f>D76/C76*100</f>
        <v>66.262857142857143</v>
      </c>
      <c r="F76" s="21">
        <v>14.57</v>
      </c>
    </row>
    <row r="77" spans="1:6" ht="19.5" customHeight="1">
      <c r="A77" s="22" t="s">
        <v>81</v>
      </c>
      <c r="B77" s="15"/>
      <c r="C77" s="15"/>
      <c r="D77" s="16"/>
      <c r="E77" s="23"/>
      <c r="F77" s="24">
        <v>181.93448702101401</v>
      </c>
    </row>
    <row r="78" spans="1:6" ht="19.5" customHeight="1">
      <c r="A78" s="22" t="s">
        <v>82</v>
      </c>
      <c r="B78" s="15"/>
      <c r="C78" s="15"/>
      <c r="D78" s="16">
        <f>D79+D80+D81+D82+D83</f>
        <v>24835</v>
      </c>
      <c r="E78" s="23"/>
      <c r="F78" s="24">
        <v>-2.5</v>
      </c>
    </row>
    <row r="79" spans="1:6" ht="19.5" customHeight="1">
      <c r="A79" s="25" t="s">
        <v>83</v>
      </c>
      <c r="B79" s="23"/>
      <c r="C79" s="23"/>
      <c r="D79" s="16">
        <v>2713</v>
      </c>
      <c r="E79" s="23"/>
      <c r="F79" s="24">
        <v>-2.5</v>
      </c>
    </row>
    <row r="80" spans="1:6" ht="19.5" customHeight="1">
      <c r="A80" s="25" t="s">
        <v>84</v>
      </c>
      <c r="B80" s="23"/>
      <c r="C80" s="23"/>
      <c r="D80" s="16"/>
      <c r="E80" s="23"/>
      <c r="F80" s="24"/>
    </row>
    <row r="81" spans="1:6" ht="19.5" customHeight="1">
      <c r="A81" s="25" t="s">
        <v>85</v>
      </c>
      <c r="B81" s="23"/>
      <c r="C81" s="23"/>
      <c r="D81" s="16"/>
      <c r="E81" s="23"/>
      <c r="F81" s="24"/>
    </row>
    <row r="82" spans="1:6" ht="19.5" customHeight="1">
      <c r="A82" s="25" t="s">
        <v>86</v>
      </c>
      <c r="B82" s="23"/>
      <c r="C82" s="23"/>
      <c r="D82" s="16">
        <v>21876</v>
      </c>
      <c r="E82" s="23"/>
      <c r="F82" s="24"/>
    </row>
    <row r="83" spans="1:6" ht="19.5" customHeight="1">
      <c r="A83" s="25" t="s">
        <v>87</v>
      </c>
      <c r="B83" s="23"/>
      <c r="C83" s="23"/>
      <c r="D83" s="16">
        <v>246</v>
      </c>
      <c r="E83" s="23"/>
      <c r="F83" s="24">
        <v>-30.557451649601798</v>
      </c>
    </row>
    <row r="84" spans="1:6" s="2" customFormat="1" ht="19.5" customHeight="1">
      <c r="A84" s="20" t="s">
        <v>88</v>
      </c>
      <c r="B84" s="26"/>
      <c r="C84" s="26"/>
      <c r="D84" s="27">
        <f>D76+D77+D78</f>
        <v>71219</v>
      </c>
      <c r="E84" s="26"/>
      <c r="F84" s="28">
        <v>35.933184618653101</v>
      </c>
    </row>
  </sheetData>
  <mergeCells count="1">
    <mergeCell ref="A1:F1"/>
  </mergeCells>
  <phoneticPr fontId="12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2021-06-03T07:36:00Z</dcterms:created>
  <dcterms:modified xsi:type="dcterms:W3CDTF">2021-06-07T09:50:53Z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A0F24A2CE3C648F58E01C3AFB3795BD2</vt:lpwstr>
  </property>
  <property fmtid="{D5CDD505-2E9C-101B-9397-08002B2CF9AE}" pid="3" name="KSOProductBuildVer">
    <vt:lpwstr>2052-11.1.0.10495</vt:lpwstr>
  </property>
</Properties>
</file>