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D20"/>
  <c r="E20" s="1"/>
  <c r="C9"/>
  <c r="D9"/>
  <c r="C4"/>
  <c r="D4"/>
  <c r="E25"/>
  <c r="E24"/>
  <c r="E23"/>
  <c r="E22"/>
  <c r="E21"/>
  <c r="B20"/>
  <c r="E19"/>
  <c r="E18"/>
  <c r="E17"/>
  <c r="E15"/>
  <c r="E14"/>
  <c r="E13"/>
  <c r="E12"/>
  <c r="E11"/>
  <c r="E10"/>
  <c r="E9"/>
  <c r="B9"/>
  <c r="E8"/>
  <c r="E7"/>
  <c r="E6"/>
  <c r="E5"/>
  <c r="B4"/>
  <c r="C26" l="1"/>
  <c r="E4"/>
  <c r="D26"/>
  <c r="B26"/>
  <c r="E26" l="1"/>
</calcChain>
</file>

<file path=xl/sharedStrings.xml><?xml version="1.0" encoding="utf-8"?>
<sst xmlns="http://schemas.openxmlformats.org/spreadsheetml/2006/main" count="32" uniqueCount="32">
  <si>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</si>
  <si>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</si>
  <si>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</si>
  <si>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</si>
  <si>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t>调整预算数</t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</si>
  <si>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</si>
  <si>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</si>
  <si>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</si>
  <si>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</si>
  <si>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</si>
  <si>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</si>
  <si>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</si>
  <si>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</si>
  <si>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</si>
  <si>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</si>
  <si>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</si>
  <si>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</si>
  <si>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</si>
  <si>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</si>
  <si>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</si>
  <si>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</si>
  <si>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</si>
  <si>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</si>
  <si>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</si>
  <si>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</si>
  <si>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</si>
  <si>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</si>
  <si>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</si>
  <si>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</si>
  <si>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</si>
  <si>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支出合计</t>
  </si>
  <si>
    <t>2019年度衡山县一般公共预算本级基本支出决算表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</si>
</sst>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_ 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31" fontId="6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/>
    <xf numFmtId="2" fontId="7" fillId="0" borderId="0" xfId="0" applyNumberFormat="1" applyFont="1" applyFill="1" applyAlignment="1" applyProtection="1">
      <alignment horizontal="left"/>
    </xf>
    <xf numFmtId="0" fontId="5" fillId="0" borderId="0" xfId="0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>
      <selection activeCell="K4" sqref="K4"/>
    </sheetView>
  </sheetViews>
  <sheetFormatPr defaultColWidth="6.75" defaultRowHeight="11.25"/>
  <cols>
    <col min="1" max="1" width="41.625" style="1" customWidth="1"/>
    <col min="2" max="6" width="13.875" style="1" customWidth="1"/>
    <col min="7" max="8" width="6.375" style="1" customWidth="1"/>
    <col min="9" max="27" width="9" style="1" customWidth="1"/>
    <col min="28" max="16384" width="6.75" style="1"/>
  </cols>
  <sheetData>
    <row r="1" spans="1:27" ht="34.5" customHeight="1">
      <c r="A1" s="22" t="s">
        <v>31</v>
      </c>
      <c r="B1" s="23"/>
      <c r="C1" s="23"/>
      <c r="D1" s="23"/>
      <c r="E1" s="23"/>
      <c r="F1" s="2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9.5" customHeight="1">
      <c r="A2" s="4"/>
      <c r="B2" s="5"/>
      <c r="C2" s="6" t="s">
        <v>0</v>
      </c>
      <c r="E2" s="7"/>
      <c r="F2" s="8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36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1"/>
    </row>
    <row r="4" spans="1:27" s="2" customFormat="1" ht="19.5" customHeight="1">
      <c r="A4" s="12" t="s">
        <v>8</v>
      </c>
      <c r="B4" s="13">
        <f>SUM(B5:B8)</f>
        <v>53344</v>
      </c>
      <c r="C4" s="13">
        <f t="shared" ref="C4:D4" si="0">SUM(C5:C8)</f>
        <v>53344</v>
      </c>
      <c r="D4" s="13">
        <f t="shared" si="0"/>
        <v>53344</v>
      </c>
      <c r="E4" s="14">
        <f t="shared" ref="E4:E15" si="1">D4/C4*100</f>
        <v>100</v>
      </c>
      <c r="F4" s="14">
        <v>0.40423291565757608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9.5" customHeight="1">
      <c r="A5" s="16" t="s">
        <v>9</v>
      </c>
      <c r="B5" s="17">
        <v>46321</v>
      </c>
      <c r="C5" s="17">
        <v>46321</v>
      </c>
      <c r="D5" s="17">
        <v>46321</v>
      </c>
      <c r="E5" s="18">
        <f t="shared" si="1"/>
        <v>100</v>
      </c>
      <c r="F5" s="18">
        <v>1.2153618059208953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9.5" customHeight="1">
      <c r="A6" s="16" t="s">
        <v>10</v>
      </c>
      <c r="B6" s="17">
        <v>5107</v>
      </c>
      <c r="C6" s="17">
        <v>5107</v>
      </c>
      <c r="D6" s="17">
        <v>5107</v>
      </c>
      <c r="E6" s="18">
        <f t="shared" si="1"/>
        <v>100</v>
      </c>
      <c r="F6" s="18">
        <v>-9.4342968611455927E-2</v>
      </c>
    </row>
    <row r="7" spans="1:27" ht="19.5" customHeight="1">
      <c r="A7" s="16" t="s">
        <v>11</v>
      </c>
      <c r="B7" s="17">
        <v>0</v>
      </c>
      <c r="C7" s="17">
        <v>0</v>
      </c>
      <c r="D7" s="17">
        <v>0</v>
      </c>
      <c r="E7" s="18" t="e">
        <f t="shared" si="1"/>
        <v>#DIV/0!</v>
      </c>
      <c r="F7" s="18">
        <v>-1</v>
      </c>
    </row>
    <row r="8" spans="1:27" ht="19.5" customHeight="1">
      <c r="A8" s="16" t="s">
        <v>12</v>
      </c>
      <c r="B8" s="17">
        <v>1916</v>
      </c>
      <c r="C8" s="17">
        <v>1916</v>
      </c>
      <c r="D8" s="17">
        <v>1916</v>
      </c>
      <c r="E8" s="18">
        <f t="shared" si="1"/>
        <v>100</v>
      </c>
      <c r="F8" s="18">
        <v>-0.79108058008941229</v>
      </c>
    </row>
    <row r="9" spans="1:27" s="2" customFormat="1" ht="19.5" customHeight="1">
      <c r="A9" s="12" t="s">
        <v>13</v>
      </c>
      <c r="B9" s="13">
        <f>SUM(B10:B19)</f>
        <v>22621</v>
      </c>
      <c r="C9" s="13">
        <f t="shared" ref="C9:D9" si="2">SUM(C10:C19)</f>
        <v>22621</v>
      </c>
      <c r="D9" s="13">
        <f t="shared" si="2"/>
        <v>22621</v>
      </c>
      <c r="E9" s="14">
        <f t="shared" si="1"/>
        <v>100</v>
      </c>
      <c r="F9" s="14">
        <v>-0.31192967514296144</v>
      </c>
    </row>
    <row r="10" spans="1:27" ht="19.5" customHeight="1">
      <c r="A10" s="16" t="s">
        <v>14</v>
      </c>
      <c r="B10" s="17">
        <v>8643</v>
      </c>
      <c r="C10" s="17">
        <v>8643</v>
      </c>
      <c r="D10" s="17">
        <v>8643</v>
      </c>
      <c r="E10" s="18">
        <f t="shared" si="1"/>
        <v>100</v>
      </c>
      <c r="F10" s="18">
        <v>0.2588115351004952</v>
      </c>
    </row>
    <row r="11" spans="1:27" ht="19.5" customHeight="1">
      <c r="A11" s="16" t="s">
        <v>15</v>
      </c>
      <c r="B11" s="17">
        <v>268</v>
      </c>
      <c r="C11" s="17">
        <v>268</v>
      </c>
      <c r="D11" s="17">
        <v>268</v>
      </c>
      <c r="E11" s="18">
        <f t="shared" si="1"/>
        <v>100</v>
      </c>
      <c r="F11" s="18">
        <v>-0.50370370370370365</v>
      </c>
    </row>
    <row r="12" spans="1:27" ht="19.5" customHeight="1">
      <c r="A12" s="16" t="s">
        <v>16</v>
      </c>
      <c r="B12" s="17">
        <v>283</v>
      </c>
      <c r="C12" s="17">
        <v>283</v>
      </c>
      <c r="D12" s="17">
        <v>283</v>
      </c>
      <c r="E12" s="18">
        <f t="shared" si="1"/>
        <v>100</v>
      </c>
      <c r="F12" s="18">
        <v>-0.17971014492753623</v>
      </c>
    </row>
    <row r="13" spans="1:27" ht="19.5" customHeight="1">
      <c r="A13" s="16" t="s">
        <v>17</v>
      </c>
      <c r="B13" s="17">
        <v>321</v>
      </c>
      <c r="C13" s="17">
        <v>321</v>
      </c>
      <c r="D13" s="17">
        <v>321</v>
      </c>
      <c r="E13" s="18">
        <f t="shared" si="1"/>
        <v>100</v>
      </c>
      <c r="F13" s="18">
        <v>0.78333333333333333</v>
      </c>
    </row>
    <row r="14" spans="1:27" ht="19.5" customHeight="1">
      <c r="A14" s="16" t="s">
        <v>18</v>
      </c>
      <c r="B14" s="17">
        <v>1848</v>
      </c>
      <c r="C14" s="17">
        <v>1848</v>
      </c>
      <c r="D14" s="17">
        <v>1848</v>
      </c>
      <c r="E14" s="18">
        <f t="shared" si="1"/>
        <v>100</v>
      </c>
      <c r="F14" s="18">
        <v>0.34792122538293219</v>
      </c>
    </row>
    <row r="15" spans="1:27" ht="19.5" customHeight="1">
      <c r="A15" s="16" t="s">
        <v>19</v>
      </c>
      <c r="B15" s="17">
        <v>484</v>
      </c>
      <c r="C15" s="17">
        <v>484</v>
      </c>
      <c r="D15" s="17">
        <v>484</v>
      </c>
      <c r="E15" s="18">
        <f t="shared" si="1"/>
        <v>100</v>
      </c>
      <c r="F15" s="18">
        <v>-3.2000000000000001E-2</v>
      </c>
    </row>
    <row r="16" spans="1:27" ht="19.5" customHeight="1">
      <c r="A16" s="16" t="s">
        <v>20</v>
      </c>
      <c r="B16" s="17">
        <v>0</v>
      </c>
      <c r="C16" s="17">
        <v>0</v>
      </c>
      <c r="D16" s="17">
        <v>0</v>
      </c>
      <c r="E16" s="18"/>
      <c r="F16" s="18" t="e">
        <v>#DIV/0!</v>
      </c>
    </row>
    <row r="17" spans="1:6" ht="19.5" customHeight="1">
      <c r="A17" s="16" t="s">
        <v>21</v>
      </c>
      <c r="B17" s="17">
        <v>425</v>
      </c>
      <c r="C17" s="17">
        <v>425</v>
      </c>
      <c r="D17" s="17">
        <v>425</v>
      </c>
      <c r="E17" s="18">
        <f t="shared" ref="E17:E26" si="3">D17/C17*100</f>
        <v>100</v>
      </c>
      <c r="F17" s="18">
        <v>0.84782608695652173</v>
      </c>
    </row>
    <row r="18" spans="1:6" ht="19.5" customHeight="1">
      <c r="A18" s="16" t="s">
        <v>22</v>
      </c>
      <c r="B18" s="17">
        <v>392</v>
      </c>
      <c r="C18" s="17">
        <v>392</v>
      </c>
      <c r="D18" s="17">
        <v>392</v>
      </c>
      <c r="E18" s="18">
        <f t="shared" si="3"/>
        <v>100</v>
      </c>
      <c r="F18" s="18">
        <v>-0.32761578044596912</v>
      </c>
    </row>
    <row r="19" spans="1:6" ht="19.5" customHeight="1">
      <c r="A19" s="16" t="s">
        <v>23</v>
      </c>
      <c r="B19" s="17">
        <v>9957</v>
      </c>
      <c r="C19" s="17">
        <v>9957</v>
      </c>
      <c r="D19" s="17">
        <v>9957</v>
      </c>
      <c r="E19" s="18">
        <f t="shared" si="3"/>
        <v>100</v>
      </c>
      <c r="F19" s="18">
        <v>-0.55271551143255016</v>
      </c>
    </row>
    <row r="20" spans="1:6" s="2" customFormat="1" ht="19.5" customHeight="1">
      <c r="A20" s="12" t="s">
        <v>24</v>
      </c>
      <c r="B20" s="13">
        <f>SUM(B21:B25)</f>
        <v>27806</v>
      </c>
      <c r="C20" s="13">
        <f t="shared" ref="C20:D20" si="4">SUM(C21:C25)</f>
        <v>27806</v>
      </c>
      <c r="D20" s="13">
        <f t="shared" si="4"/>
        <v>27806</v>
      </c>
      <c r="E20" s="14">
        <f t="shared" si="3"/>
        <v>100</v>
      </c>
      <c r="F20" s="14">
        <v>0.3767391196712383</v>
      </c>
    </row>
    <row r="21" spans="1:6" ht="19.5" customHeight="1">
      <c r="A21" s="16" t="s">
        <v>25</v>
      </c>
      <c r="B21" s="17">
        <v>4323</v>
      </c>
      <c r="C21" s="17">
        <v>4323</v>
      </c>
      <c r="D21" s="17">
        <v>4323</v>
      </c>
      <c r="E21" s="18">
        <f t="shared" si="3"/>
        <v>100</v>
      </c>
      <c r="F21" s="18">
        <v>-0.52939255388634876</v>
      </c>
    </row>
    <row r="22" spans="1:6" ht="19.5" customHeight="1">
      <c r="A22" s="16" t="s">
        <v>26</v>
      </c>
      <c r="B22" s="17">
        <v>786</v>
      </c>
      <c r="C22" s="17">
        <v>786</v>
      </c>
      <c r="D22" s="17">
        <v>786</v>
      </c>
      <c r="E22" s="18">
        <f t="shared" si="3"/>
        <v>100</v>
      </c>
      <c r="F22" s="18">
        <v>-0.10985277463193659</v>
      </c>
    </row>
    <row r="23" spans="1:6" ht="19.5" customHeight="1">
      <c r="A23" s="16" t="s">
        <v>27</v>
      </c>
      <c r="B23" s="17">
        <v>54</v>
      </c>
      <c r="C23" s="17">
        <v>54</v>
      </c>
      <c r="D23" s="17">
        <v>54</v>
      </c>
      <c r="E23" s="18">
        <f t="shared" si="3"/>
        <v>100</v>
      </c>
      <c r="F23" s="18">
        <v>-0.87412587412587417</v>
      </c>
    </row>
    <row r="24" spans="1:6" ht="19.5" customHeight="1">
      <c r="A24" s="16" t="s">
        <v>28</v>
      </c>
      <c r="B24" s="17">
        <v>8630</v>
      </c>
      <c r="C24" s="17">
        <v>8630</v>
      </c>
      <c r="D24" s="17">
        <v>8630</v>
      </c>
      <c r="E24" s="18">
        <f t="shared" si="3"/>
        <v>100</v>
      </c>
      <c r="F24" s="18">
        <v>0.89628653043287188</v>
      </c>
    </row>
    <row r="25" spans="1:6" ht="19.5" customHeight="1">
      <c r="A25" s="16" t="s">
        <v>29</v>
      </c>
      <c r="B25" s="17">
        <v>14013</v>
      </c>
      <c r="C25" s="17">
        <v>14013</v>
      </c>
      <c r="D25" s="17">
        <v>14013</v>
      </c>
      <c r="E25" s="18">
        <f t="shared" si="3"/>
        <v>100</v>
      </c>
      <c r="F25" s="18">
        <v>1.7220279720279721</v>
      </c>
    </row>
    <row r="26" spans="1:6" ht="19.5" customHeight="1">
      <c r="A26" s="19" t="s">
        <v>30</v>
      </c>
      <c r="B26" s="20">
        <f>B4+B9+B20</f>
        <v>103771</v>
      </c>
      <c r="C26" s="20">
        <f>C4+C9+C20</f>
        <v>103771</v>
      </c>
      <c r="D26" s="20">
        <f>D4+D9+D20</f>
        <v>103771</v>
      </c>
      <c r="E26" s="14">
        <f t="shared" si="3"/>
        <v>100</v>
      </c>
      <c r="F26" s="14">
        <v>0.1395767672219721</v>
      </c>
    </row>
  </sheetData>
  <mergeCells count="1">
    <mergeCell ref="A1:F1"/>
  </mergeCells>
  <phoneticPr fontId="1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2021-06-03T07:23:00Z</dcterms:created>
  <dcterms:modified xsi:type="dcterms:W3CDTF">2021-06-07T09:50:21Z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5AA0711ACFE2426496903122AC21A8C9</vt:lpwstr>
  </property>
  <property fmtid="{D5CDD505-2E9C-101B-9397-08002B2CF9AE}" pid="3" name="KSOProductBuildVer">
    <vt:lpwstr>2052-11.1.0.10495</vt:lpwstr>
  </property>
</Properties>
</file>