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  <c r="C30"/>
  <c r="B30"/>
  <c r="E28"/>
  <c r="E27"/>
  <c r="E25"/>
  <c r="E24"/>
  <c r="E23"/>
  <c r="E22"/>
  <c r="E20"/>
  <c r="E19"/>
  <c r="E18"/>
  <c r="E17"/>
  <c r="E16"/>
  <c r="E15"/>
  <c r="E14"/>
  <c r="E13"/>
  <c r="E12"/>
  <c r="E11"/>
  <c r="E10"/>
  <c r="E9"/>
  <c r="E8"/>
  <c r="E7"/>
  <c r="E5"/>
  <c r="E30" l="1"/>
  <c r="D38"/>
</calcChain>
</file>

<file path=xl/sharedStrings.xml><?xml version="1.0" encoding="utf-8"?>
<sst xmlns="http://schemas.openxmlformats.org/spreadsheetml/2006/main" count="43" uniqueCount="43">
  <si>
    <t xml:space="preserve"> </t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</si>
  <si>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</si>
  <si>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3"/>
        <charset val="134"/>
      </rPr>
      <t>目</t>
    </r>
  </si>
  <si>
    <r>
      <rPr>
        <b/>
        <sz val="11"/>
        <rFont val="宋体"/>
        <family val="3"/>
        <charset val="134"/>
      </rPr>
      <t>年初预算数</t>
    </r>
  </si>
  <si>
    <t>调整预算数</t>
  </si>
  <si>
    <r>
      <rPr>
        <b/>
        <sz val="11"/>
        <rFont val="宋体"/>
        <family val="3"/>
        <charset val="134"/>
      </rPr>
      <t>决算数</t>
    </r>
  </si>
  <si>
    <r>
      <rPr>
        <b/>
        <sz val="11"/>
        <rFont val="宋体"/>
        <family val="3"/>
        <charset val="134"/>
      </rPr>
      <t>完成预算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</si>
  <si>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3"/>
        <charset val="134"/>
      </rPr>
      <t>比上年增长</t>
    </r>
    <r>
      <rPr>
        <b/>
        <sz val="11"/>
        <rFont val="Times New Roman"/>
        <family val="1"/>
      </rPr>
      <t>%</t>
    </r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</si>
  <si>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</si>
  <si>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</si>
  <si>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</si>
  <si>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</si>
  <si>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</si>
  <si>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</si>
  <si>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</si>
  <si>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</si>
  <si>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</si>
  <si>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</si>
  <si>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</si>
  <si>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</si>
  <si>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</si>
  <si>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</si>
  <si>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</si>
  <si>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</si>
  <si>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</si>
  <si>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</si>
  <si>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</si>
  <si>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</si>
  <si>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</si>
  <si>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</si>
  <si>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</si>
  <si>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</si>
  <si>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</si>
  <si>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本级支出合计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</si>
  <si>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上解上级支出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</si>
  <si>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援助其他地区支出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</si>
  <si>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调出资金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</si>
  <si>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安排预算稳定调节基金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</si>
  <si>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补充预算周转金</t>
    </r>
  </si>
  <si>
    <t>地方政府一般债务还本支出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</si>
  <si>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年终结转结余</t>
    </r>
  </si>
  <si>
    <t>支出总计</t>
  </si>
  <si>
    <t>2019年度衡山县一般公共预算支出决算表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</si>
</sst>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5" fillId="0" borderId="0" applyBorder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2" fontId="5" fillId="0" borderId="0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3" fontId="10" fillId="0" borderId="2" xfId="0" applyNumberFormat="1" applyFont="1" applyFill="1" applyBorder="1" applyAlignment="1" applyProtection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left" vertical="center"/>
      <protection locked="0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177" fontId="11" fillId="0" borderId="2" xfId="2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1" fontId="5" fillId="0" borderId="2" xfId="1" applyNumberFormat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/>
    </xf>
    <xf numFmtId="0" fontId="10" fillId="0" borderId="2" xfId="1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2" fontId="3" fillId="0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</cellXfs>
  <cellStyles count="4">
    <cellStyle name="3232" xfId="1"/>
    <cellStyle name="常规" xfId="0" builtinId="0"/>
    <cellStyle name="常规 2" xfId="2"/>
    <cellStyle name="常规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M9" sqref="M9"/>
    </sheetView>
  </sheetViews>
  <sheetFormatPr defaultColWidth="7" defaultRowHeight="18" customHeight="1"/>
  <cols>
    <col min="1" max="1" width="32.625" style="1" customWidth="1"/>
    <col min="2" max="2" width="13.375" style="1" customWidth="1"/>
    <col min="3" max="3" width="10.625" style="1" customWidth="1"/>
    <col min="4" max="4" width="10.875" style="1" customWidth="1"/>
    <col min="5" max="5" width="10.5" style="1" customWidth="1"/>
    <col min="6" max="6" width="12.5" style="1" customWidth="1"/>
    <col min="7" max="16384" width="7" style="1"/>
  </cols>
  <sheetData>
    <row r="1" spans="1:6" ht="32.1" customHeight="1">
      <c r="A1" s="24" t="s">
        <v>42</v>
      </c>
      <c r="B1" s="25"/>
      <c r="C1" s="25"/>
      <c r="D1" s="25"/>
      <c r="E1" s="25"/>
      <c r="F1" s="25"/>
    </row>
    <row r="2" spans="1:6" ht="18" customHeight="1">
      <c r="A2" s="3"/>
      <c r="B2" s="4"/>
      <c r="C2" s="5" t="s">
        <v>0</v>
      </c>
      <c r="E2" s="6"/>
      <c r="F2" s="7" t="s">
        <v>1</v>
      </c>
    </row>
    <row r="3" spans="1:6" ht="18" customHeight="1">
      <c r="A3" s="26" t="s">
        <v>2</v>
      </c>
      <c r="B3" s="26" t="s">
        <v>3</v>
      </c>
      <c r="C3" s="28" t="s">
        <v>4</v>
      </c>
      <c r="D3" s="29" t="s">
        <v>5</v>
      </c>
      <c r="E3" s="31" t="s">
        <v>6</v>
      </c>
      <c r="F3" s="31" t="s">
        <v>7</v>
      </c>
    </row>
    <row r="4" spans="1:6" ht="18" customHeight="1">
      <c r="A4" s="27"/>
      <c r="B4" s="27"/>
      <c r="C4" s="27"/>
      <c r="D4" s="30"/>
      <c r="E4" s="31"/>
      <c r="F4" s="31"/>
    </row>
    <row r="5" spans="1:6" ht="18" customHeight="1">
      <c r="A5" s="8" t="s">
        <v>8</v>
      </c>
      <c r="B5" s="9">
        <v>21324</v>
      </c>
      <c r="C5" s="9">
        <v>24044</v>
      </c>
      <c r="D5" s="9">
        <v>24044</v>
      </c>
      <c r="E5" s="10">
        <f t="shared" ref="E5:E20" si="0">D5/C5*100</f>
        <v>100</v>
      </c>
      <c r="F5" s="10">
        <v>0.19788760462335592</v>
      </c>
    </row>
    <row r="6" spans="1:6" ht="18" customHeight="1">
      <c r="A6" s="8" t="s">
        <v>9</v>
      </c>
      <c r="B6" s="9">
        <v>0</v>
      </c>
      <c r="C6" s="9">
        <v>0</v>
      </c>
      <c r="D6" s="9">
        <v>0</v>
      </c>
      <c r="E6" s="10"/>
      <c r="F6" s="10" t="e">
        <v>#DIV/0!</v>
      </c>
    </row>
    <row r="7" spans="1:6" ht="18" customHeight="1">
      <c r="A7" s="8" t="s">
        <v>10</v>
      </c>
      <c r="B7" s="9">
        <v>1993</v>
      </c>
      <c r="C7" s="9">
        <v>1584</v>
      </c>
      <c r="D7" s="9">
        <v>1584</v>
      </c>
      <c r="E7" s="10">
        <f t="shared" si="0"/>
        <v>100</v>
      </c>
      <c r="F7" s="10">
        <v>-0.17111459968602827</v>
      </c>
    </row>
    <row r="8" spans="1:6" ht="18" customHeight="1">
      <c r="A8" s="8" t="s">
        <v>11</v>
      </c>
      <c r="B8" s="9">
        <v>12131</v>
      </c>
      <c r="C8" s="9">
        <v>13648</v>
      </c>
      <c r="D8" s="9">
        <v>13648</v>
      </c>
      <c r="E8" s="10">
        <f t="shared" si="0"/>
        <v>100</v>
      </c>
      <c r="F8" s="10">
        <v>0.10260138956212635</v>
      </c>
    </row>
    <row r="9" spans="1:6" ht="18" customHeight="1">
      <c r="A9" s="8" t="s">
        <v>12</v>
      </c>
      <c r="B9" s="9">
        <v>44050</v>
      </c>
      <c r="C9" s="9">
        <v>53414</v>
      </c>
      <c r="D9" s="9">
        <v>53414</v>
      </c>
      <c r="E9" s="10">
        <f t="shared" si="0"/>
        <v>100</v>
      </c>
      <c r="F9" s="10">
        <v>0.17760924203007186</v>
      </c>
    </row>
    <row r="10" spans="1:6" ht="18" customHeight="1">
      <c r="A10" s="8" t="s">
        <v>13</v>
      </c>
      <c r="B10" s="9">
        <v>1511</v>
      </c>
      <c r="C10" s="9">
        <v>2819</v>
      </c>
      <c r="D10" s="9">
        <v>2819</v>
      </c>
      <c r="E10" s="10">
        <f t="shared" si="0"/>
        <v>100</v>
      </c>
      <c r="F10" s="10">
        <v>1.0516739446870451</v>
      </c>
    </row>
    <row r="11" spans="1:6" ht="18" customHeight="1">
      <c r="A11" s="8" t="s">
        <v>14</v>
      </c>
      <c r="B11" s="9">
        <v>5756</v>
      </c>
      <c r="C11" s="9">
        <v>6384</v>
      </c>
      <c r="D11" s="9">
        <v>6328</v>
      </c>
      <c r="E11" s="10">
        <f t="shared" si="0"/>
        <v>99.122807017543863</v>
      </c>
      <c r="F11" s="10">
        <v>-0.19725992642395027</v>
      </c>
    </row>
    <row r="12" spans="1:6" ht="18" customHeight="1">
      <c r="A12" s="8" t="s">
        <v>15</v>
      </c>
      <c r="B12" s="9">
        <v>52471</v>
      </c>
      <c r="C12" s="9">
        <v>53980</v>
      </c>
      <c r="D12" s="9">
        <v>53938</v>
      </c>
      <c r="E12" s="10">
        <f t="shared" si="0"/>
        <v>99.922193404964801</v>
      </c>
      <c r="F12" s="10">
        <v>9.2999756741078948E-3</v>
      </c>
    </row>
    <row r="13" spans="1:6" ht="18" customHeight="1">
      <c r="A13" s="8" t="s">
        <v>16</v>
      </c>
      <c r="B13" s="9">
        <v>34968</v>
      </c>
      <c r="C13" s="9">
        <v>35349</v>
      </c>
      <c r="D13" s="9">
        <v>35349</v>
      </c>
      <c r="E13" s="10">
        <f t="shared" si="0"/>
        <v>100</v>
      </c>
      <c r="F13" s="10">
        <v>1.3591397849462365E-2</v>
      </c>
    </row>
    <row r="14" spans="1:6" ht="18" customHeight="1">
      <c r="A14" s="8" t="s">
        <v>17</v>
      </c>
      <c r="B14" s="9">
        <v>2986</v>
      </c>
      <c r="C14" s="9">
        <v>6548</v>
      </c>
      <c r="D14" s="9">
        <v>6239</v>
      </c>
      <c r="E14" s="10">
        <f t="shared" si="0"/>
        <v>95.281001832620646</v>
      </c>
      <c r="F14" s="10">
        <v>0.1562268346923647</v>
      </c>
    </row>
    <row r="15" spans="1:6" ht="18" customHeight="1">
      <c r="A15" s="8" t="s">
        <v>18</v>
      </c>
      <c r="B15" s="9">
        <v>11938</v>
      </c>
      <c r="C15" s="9">
        <v>15661</v>
      </c>
      <c r="D15" s="9">
        <v>15661</v>
      </c>
      <c r="E15" s="10">
        <f t="shared" si="0"/>
        <v>100</v>
      </c>
      <c r="F15" s="10">
        <v>-0.1540996003024738</v>
      </c>
    </row>
    <row r="16" spans="1:6" ht="18" customHeight="1">
      <c r="A16" s="8" t="s">
        <v>19</v>
      </c>
      <c r="B16" s="9">
        <v>18527</v>
      </c>
      <c r="C16" s="9">
        <v>33618</v>
      </c>
      <c r="D16" s="9">
        <v>33613</v>
      </c>
      <c r="E16" s="10">
        <f t="shared" si="0"/>
        <v>99.985127015289436</v>
      </c>
      <c r="F16" s="10">
        <v>6.0280108510504068E-2</v>
      </c>
    </row>
    <row r="17" spans="1:6" ht="18" customHeight="1">
      <c r="A17" s="8" t="s">
        <v>20</v>
      </c>
      <c r="B17" s="9">
        <v>2358</v>
      </c>
      <c r="C17" s="9">
        <v>4885</v>
      </c>
      <c r="D17" s="9">
        <v>4885</v>
      </c>
      <c r="E17" s="10">
        <f t="shared" si="0"/>
        <v>100</v>
      </c>
      <c r="F17" s="10">
        <v>5.530352127889393E-2</v>
      </c>
    </row>
    <row r="18" spans="1:6" ht="18" customHeight="1">
      <c r="A18" s="8" t="s">
        <v>21</v>
      </c>
      <c r="B18" s="9">
        <v>1051</v>
      </c>
      <c r="C18" s="9">
        <v>1073</v>
      </c>
      <c r="D18" s="9">
        <v>1073</v>
      </c>
      <c r="E18" s="10">
        <f t="shared" si="0"/>
        <v>100</v>
      </c>
      <c r="F18" s="10">
        <v>-0.44576446280991733</v>
      </c>
    </row>
    <row r="19" spans="1:6" ht="18" customHeight="1">
      <c r="A19" s="8" t="s">
        <v>22</v>
      </c>
      <c r="B19" s="9">
        <v>706</v>
      </c>
      <c r="C19" s="9">
        <v>1085</v>
      </c>
      <c r="D19" s="9">
        <v>1085</v>
      </c>
      <c r="E19" s="10">
        <f t="shared" si="0"/>
        <v>100</v>
      </c>
      <c r="F19" s="10">
        <v>-0.18421052631578946</v>
      </c>
    </row>
    <row r="20" spans="1:6" ht="18" customHeight="1">
      <c r="A20" s="8" t="s">
        <v>23</v>
      </c>
      <c r="B20" s="9">
        <v>5</v>
      </c>
      <c r="C20" s="9">
        <v>70</v>
      </c>
      <c r="D20" s="9">
        <v>70</v>
      </c>
      <c r="E20" s="10">
        <f t="shared" si="0"/>
        <v>100</v>
      </c>
      <c r="F20" s="10">
        <v>-0.18604651162790697</v>
      </c>
    </row>
    <row r="21" spans="1:6" ht="18" customHeight="1">
      <c r="A21" s="8" t="s">
        <v>24</v>
      </c>
      <c r="B21" s="9">
        <v>0</v>
      </c>
      <c r="C21" s="9">
        <v>0</v>
      </c>
      <c r="D21" s="9">
        <v>0</v>
      </c>
      <c r="E21" s="10"/>
      <c r="F21" s="10" t="e">
        <v>#DIV/0!</v>
      </c>
    </row>
    <row r="22" spans="1:6" ht="18" customHeight="1">
      <c r="A22" s="8" t="s">
        <v>25</v>
      </c>
      <c r="B22" s="9">
        <v>2026</v>
      </c>
      <c r="C22" s="9">
        <v>3525</v>
      </c>
      <c r="D22" s="9">
        <v>3525</v>
      </c>
      <c r="E22" s="10">
        <f t="shared" ref="E22:E25" si="1">D22/C22*100</f>
        <v>100</v>
      </c>
      <c r="F22" s="10">
        <v>-0.17369901547116737</v>
      </c>
    </row>
    <row r="23" spans="1:6" ht="18" customHeight="1">
      <c r="A23" s="8" t="s">
        <v>26</v>
      </c>
      <c r="B23" s="9">
        <v>135</v>
      </c>
      <c r="C23" s="9">
        <v>8943</v>
      </c>
      <c r="D23" s="9">
        <v>8941</v>
      </c>
      <c r="E23" s="10">
        <f t="shared" si="1"/>
        <v>99.977636139997756</v>
      </c>
      <c r="F23" s="10">
        <v>0.6378457592965745</v>
      </c>
    </row>
    <row r="24" spans="1:6" ht="18" customHeight="1">
      <c r="A24" s="8" t="s">
        <v>27</v>
      </c>
      <c r="B24" s="9">
        <v>948</v>
      </c>
      <c r="C24" s="9">
        <v>939</v>
      </c>
      <c r="D24" s="9">
        <v>434</v>
      </c>
      <c r="E24" s="10">
        <f t="shared" si="1"/>
        <v>46.219382321618745</v>
      </c>
      <c r="F24" s="10">
        <v>-0.1717557251908397</v>
      </c>
    </row>
    <row r="25" spans="1:6" ht="18" customHeight="1">
      <c r="A25" s="8" t="s">
        <v>28</v>
      </c>
      <c r="B25" s="9">
        <v>959</v>
      </c>
      <c r="C25" s="9">
        <v>1094</v>
      </c>
      <c r="D25" s="9">
        <v>1094</v>
      </c>
      <c r="E25" s="10">
        <f t="shared" si="1"/>
        <v>100</v>
      </c>
      <c r="F25" s="10" t="e">
        <v>#DIV/0!</v>
      </c>
    </row>
    <row r="26" spans="1:6" ht="18" customHeight="1">
      <c r="A26" s="8" t="s">
        <v>29</v>
      </c>
      <c r="B26" s="9">
        <v>1700</v>
      </c>
      <c r="C26" s="9">
        <v>0</v>
      </c>
      <c r="D26" s="9">
        <v>0</v>
      </c>
      <c r="E26" s="10"/>
      <c r="F26" s="10" t="e">
        <v>#DIV/0!</v>
      </c>
    </row>
    <row r="27" spans="1:6" ht="18" customHeight="1">
      <c r="A27" s="8" t="s">
        <v>30</v>
      </c>
      <c r="B27" s="9">
        <v>11</v>
      </c>
      <c r="C27" s="9">
        <v>126</v>
      </c>
      <c r="D27" s="9">
        <v>126</v>
      </c>
      <c r="E27" s="10">
        <f t="shared" ref="E27:E30" si="2">D27/C27*100</f>
        <v>100</v>
      </c>
      <c r="F27" s="10">
        <v>62</v>
      </c>
    </row>
    <row r="28" spans="1:6" ht="18" customHeight="1">
      <c r="A28" s="8" t="s">
        <v>31</v>
      </c>
      <c r="B28" s="9">
        <v>4458</v>
      </c>
      <c r="C28" s="9">
        <v>4458</v>
      </c>
      <c r="D28" s="9">
        <v>4458</v>
      </c>
      <c r="E28" s="10">
        <f t="shared" si="2"/>
        <v>100</v>
      </c>
      <c r="F28" s="10">
        <v>0.10019743336623889</v>
      </c>
    </row>
    <row r="29" spans="1:6" ht="18" customHeight="1">
      <c r="A29" s="8" t="s">
        <v>32</v>
      </c>
      <c r="B29" s="9">
        <v>0</v>
      </c>
      <c r="C29" s="9">
        <v>0</v>
      </c>
      <c r="D29" s="9">
        <v>0</v>
      </c>
      <c r="E29" s="10"/>
      <c r="F29" s="10" t="e">
        <v>#DIV/0!</v>
      </c>
    </row>
    <row r="30" spans="1:6" s="2" customFormat="1" ht="18" customHeight="1">
      <c r="A30" s="11" t="s">
        <v>33</v>
      </c>
      <c r="B30" s="12">
        <f>SUM(B5:B29)</f>
        <v>222012</v>
      </c>
      <c r="C30" s="12">
        <f>SUM(C5:C29)</f>
        <v>273247</v>
      </c>
      <c r="D30" s="12">
        <f>SUM(D5:D29)</f>
        <v>272328</v>
      </c>
      <c r="E30" s="13">
        <f t="shared" si="2"/>
        <v>99.663674258088832</v>
      </c>
      <c r="F30" s="10">
        <v>6.7166167688135811E-2</v>
      </c>
    </row>
    <row r="31" spans="1:6" ht="18" customHeight="1">
      <c r="A31" s="14" t="s">
        <v>34</v>
      </c>
      <c r="B31" s="15"/>
      <c r="C31" s="15"/>
      <c r="D31" s="16">
        <v>4522</v>
      </c>
      <c r="E31" s="17"/>
      <c r="F31" s="10">
        <v>0.37154989384288745</v>
      </c>
    </row>
    <row r="32" spans="1:6" ht="18" customHeight="1">
      <c r="A32" s="18" t="s">
        <v>35</v>
      </c>
      <c r="B32" s="19"/>
      <c r="C32" s="15"/>
      <c r="D32" s="16"/>
      <c r="E32" s="19"/>
      <c r="F32" s="10" t="e">
        <v>#DIV/0!</v>
      </c>
    </row>
    <row r="33" spans="1:6" ht="18" customHeight="1">
      <c r="A33" s="18" t="s">
        <v>36</v>
      </c>
      <c r="B33" s="15"/>
      <c r="C33" s="15"/>
      <c r="D33" s="16"/>
      <c r="E33" s="17"/>
      <c r="F33" s="10" t="e">
        <v>#DIV/0!</v>
      </c>
    </row>
    <row r="34" spans="1:6" ht="18" customHeight="1">
      <c r="A34" s="14" t="s">
        <v>37</v>
      </c>
      <c r="B34" s="15"/>
      <c r="C34" s="15"/>
      <c r="D34" s="16">
        <v>5680</v>
      </c>
      <c r="E34" s="19"/>
      <c r="F34" s="10" t="e">
        <v>#DIV/0!</v>
      </c>
    </row>
    <row r="35" spans="1:6" ht="18" customHeight="1">
      <c r="A35" s="14" t="s">
        <v>38</v>
      </c>
      <c r="B35" s="19"/>
      <c r="C35" s="19"/>
      <c r="D35" s="20"/>
      <c r="E35" s="17"/>
      <c r="F35" s="10" t="e">
        <v>#DIV/0!</v>
      </c>
    </row>
    <row r="36" spans="1:6" ht="18" customHeight="1">
      <c r="A36" s="21" t="s">
        <v>39</v>
      </c>
      <c r="B36" s="19"/>
      <c r="C36" s="19"/>
      <c r="D36" s="19">
        <v>41494</v>
      </c>
      <c r="E36" s="17"/>
      <c r="F36" s="10">
        <v>4.2697485394970789</v>
      </c>
    </row>
    <row r="37" spans="1:6" ht="18" customHeight="1">
      <c r="A37" s="14" t="s">
        <v>40</v>
      </c>
      <c r="B37" s="19"/>
      <c r="C37" s="19"/>
      <c r="D37" s="19">
        <v>919</v>
      </c>
      <c r="E37" s="17"/>
      <c r="F37" s="10">
        <v>-0.21048109965635739</v>
      </c>
    </row>
    <row r="38" spans="1:6" s="2" customFormat="1" ht="18" customHeight="1">
      <c r="A38" s="11" t="s">
        <v>41</v>
      </c>
      <c r="B38" s="22"/>
      <c r="C38" s="22"/>
      <c r="D38" s="22">
        <f>D30+D31+D34+D36+D37</f>
        <v>324943</v>
      </c>
      <c r="E38" s="23"/>
      <c r="F38" s="10">
        <v>0.21463575094477857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1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2021-06-03T07:14:00Z</dcterms:created>
  <dcterms:modified xsi:type="dcterms:W3CDTF">2021-06-07T09:47:53Z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5C77D45B441443429E3C308A658ED818</vt:lpwstr>
  </property>
  <property fmtid="{D5CDD505-2E9C-101B-9397-08002B2CF9AE}" pid="3" name="KSOProductBuildVer">
    <vt:lpwstr>2052-11.1.0.10495</vt:lpwstr>
  </property>
</Properties>
</file>