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350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D47" i="1"/>
  <c r="E47" s="1"/>
  <c r="C47"/>
  <c r="B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<sst xmlns="http://schemas.openxmlformats.org/spreadsheetml/2006/main" count="53" uniqueCount="53">
  <si>
    <t xml:space="preserve"> </t>
  </si>
  <si>
    <r>
      <rPr>
        <sz val="11"/>
        <rFont val="宋体"/>
        <family val="3"/>
        <charset val="134"/>
      </rPr>
      <t>单位：万元</t>
    </r>
  </si>
  <si>
    <t>年初预算数</t>
  </si>
  <si>
    <t>决算数</t>
  </si>
  <si>
    <t>完成预算%</t>
  </si>
  <si>
    <t>比上年增长%</t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</si>
  <si>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</si>
  <si>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</si>
  <si>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</si>
  <si>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</si>
  <si>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</si>
  <si>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</si>
  <si>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</si>
  <si>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 xml:space="preserve">  可再生能源电价附加收入安排的支出</t>
  </si>
  <si>
    <t xml:space="preserve">  废弃电器电子产品处理基金支出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</si>
  <si>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</si>
  <si>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</si>
  <si>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</si>
  <si>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</si>
  <si>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</si>
  <si>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</si>
  <si>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</si>
  <si>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</si>
  <si>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</si>
  <si>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</si>
  <si>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</si>
  <si>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</si>
  <si>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</si>
  <si>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</si>
  <si>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</si>
  <si>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</si>
  <si>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</si>
  <si>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</si>
  <si>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</si>
  <si>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</si>
  <si>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  </t>
  </si>
  <si>
    <t xml:space="preserve">  政府收费公路专项债券收入安排的支出  </t>
  </si>
  <si>
    <t xml:space="preserve">  车辆通行费对应专项债务收入安排的支出  </t>
  </si>
  <si>
    <t xml:space="preserve">  港口建设费对应专项债务收入安排的支出  </t>
  </si>
  <si>
    <t xml:space="preserve">  农网还贷资金支出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</si>
  <si>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</si>
  <si>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</si>
  <si>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</si>
  <si>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</si>
  <si>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</si>
  <si>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</si>
  <si>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</si>
  <si>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</si>
  <si>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 xml:space="preserve">    本级支出合计</t>
  </si>
  <si>
    <t>项        目</t>
  </si>
  <si>
    <t>调整预算数</t>
  </si>
  <si>
    <t>抗疫特别国债安排的支出</t>
    <phoneticPr fontId="12" type="noConversion"/>
  </si>
  <si>
    <t>2020年度衡山县政府性基金本级支出决算表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</si>
</sst>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6"/>
      <name val="方正小标宋_GBK"/>
      <charset val="134"/>
    </font>
    <font>
      <b/>
      <sz val="16"/>
      <name val="Times New Roman"/>
      <family val="1"/>
    </font>
    <font>
      <sz val="12"/>
      <name val="宋体"/>
      <family val="3"/>
      <charset val="134"/>
    </font>
    <font>
      <sz val="14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31" fontId="5" fillId="0" borderId="0" xfId="0" applyNumberFormat="1" applyFont="1" applyFill="1" applyBorder="1" applyAlignment="1" applyProtection="1">
      <alignment horizontal="left"/>
    </xf>
    <xf numFmtId="2" fontId="6" fillId="0" borderId="0" xfId="0" applyNumberFormat="1" applyFont="1" applyFill="1" applyBorder="1" applyAlignment="1"/>
    <xf numFmtId="2" fontId="6" fillId="0" borderId="0" xfId="0" applyNumberFormat="1" applyFont="1" applyFill="1" applyAlignment="1" applyProtection="1">
      <alignment horizontal="left"/>
    </xf>
    <xf numFmtId="0" fontId="7" fillId="0" borderId="0" xfId="0" applyFont="1" applyFill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49" fontId="9" fillId="0" borderId="2" xfId="1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2" fontId="4" fillId="0" borderId="0" xfId="0" applyNumberFormat="1" applyFont="1" applyFill="1" applyAlignment="1">
      <alignment vertical="center"/>
    </xf>
    <xf numFmtId="49" fontId="9" fillId="0" borderId="3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7"/>
  <sheetViews>
    <sheetView tabSelected="1" topLeftCell="A40" workbookViewId="0">
      <selection activeCell="A63" sqref="A63"/>
    </sheetView>
  </sheetViews>
  <sheetFormatPr defaultColWidth="6.75" defaultRowHeight="11.25"/>
  <cols>
    <col min="1" max="1" width="57" style="1" customWidth="1"/>
    <col min="2" max="6" width="13.875" style="1" customWidth="1"/>
    <col min="7" max="7" width="9" style="1" customWidth="1"/>
    <col min="8" max="9" width="6.375" style="1" customWidth="1"/>
    <col min="10" max="42" width="9" style="1" customWidth="1"/>
    <col min="43" max="16384" width="6.75" style="1"/>
  </cols>
  <sheetData>
    <row r="1" spans="1:42" ht="39.75" customHeight="1">
      <c r="A1" s="22" t="s">
        <v>52</v>
      </c>
      <c r="B1" s="23"/>
      <c r="C1" s="23"/>
      <c r="D1" s="23"/>
      <c r="E1" s="23"/>
      <c r="F1" s="2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customHeight="1">
      <c r="A2" s="3"/>
      <c r="B2" s="4"/>
      <c r="C2" s="5" t="s">
        <v>0</v>
      </c>
      <c r="E2" s="6"/>
      <c r="F2" s="7" t="s">
        <v>1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</row>
    <row r="3" spans="1:42" ht="36" customHeight="1">
      <c r="A3" s="20" t="s">
        <v>49</v>
      </c>
      <c r="B3" s="9" t="s">
        <v>2</v>
      </c>
      <c r="C3" s="9" t="s">
        <v>50</v>
      </c>
      <c r="D3" s="10" t="s">
        <v>3</v>
      </c>
      <c r="E3" s="9" t="s">
        <v>4</v>
      </c>
      <c r="F3" s="9" t="s">
        <v>5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19"/>
    </row>
    <row r="4" spans="1:42" ht="19.5" customHeight="1">
      <c r="A4" s="11" t="s">
        <v>6</v>
      </c>
      <c r="B4" s="12">
        <v>0</v>
      </c>
      <c r="C4" s="13">
        <v>0</v>
      </c>
      <c r="D4" s="12">
        <v>0</v>
      </c>
      <c r="E4" s="14" t="e">
        <f t="shared" ref="E4:E46" si="0">D4/C4*100</f>
        <v>#DIV/0!</v>
      </c>
      <c r="F4" s="14" t="e">
        <v>#DIV/0!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spans="1:42" ht="19.5" customHeight="1">
      <c r="A5" s="11" t="s">
        <v>7</v>
      </c>
      <c r="B5" s="12">
        <v>0</v>
      </c>
      <c r="C5" s="13">
        <v>0</v>
      </c>
      <c r="D5" s="12">
        <v>0</v>
      </c>
      <c r="E5" s="14" t="e">
        <f t="shared" si="0"/>
        <v>#DIV/0!</v>
      </c>
      <c r="F5" s="14" t="e">
        <v>#DIV/0!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spans="1:42" ht="19.5" customHeight="1">
      <c r="A6" s="11" t="s">
        <v>8</v>
      </c>
      <c r="B6" s="12">
        <v>0</v>
      </c>
      <c r="C6" s="13">
        <v>0</v>
      </c>
      <c r="D6" s="12">
        <v>0</v>
      </c>
      <c r="E6" s="14" t="e">
        <f t="shared" si="0"/>
        <v>#DIV/0!</v>
      </c>
      <c r="F6" s="14" t="e">
        <v>#DIV/0!</v>
      </c>
    </row>
    <row r="7" spans="1:42" ht="19.5" customHeight="1">
      <c r="A7" s="11" t="s">
        <v>9</v>
      </c>
      <c r="B7" s="12">
        <v>0</v>
      </c>
      <c r="C7" s="12">
        <v>0</v>
      </c>
      <c r="D7" s="12">
        <v>0</v>
      </c>
      <c r="E7" s="14" t="e">
        <f t="shared" si="0"/>
        <v>#DIV/0!</v>
      </c>
      <c r="F7" s="14" t="e">
        <v>#DIV/0!</v>
      </c>
    </row>
    <row r="8" spans="1:42" ht="19.5" customHeight="1">
      <c r="A8" s="11" t="s">
        <v>10</v>
      </c>
      <c r="B8" s="12">
        <v>0</v>
      </c>
      <c r="C8" s="12">
        <v>1594</v>
      </c>
      <c r="D8" s="12">
        <v>1594</v>
      </c>
      <c r="E8" s="14">
        <f t="shared" si="0"/>
        <v>100</v>
      </c>
      <c r="F8" s="14">
        <v>0.2551181102362205</v>
      </c>
    </row>
    <row r="9" spans="1:42" ht="19.5" customHeight="1">
      <c r="A9" s="11" t="s">
        <v>11</v>
      </c>
      <c r="B9" s="12">
        <v>0</v>
      </c>
      <c r="C9" s="12">
        <v>17</v>
      </c>
      <c r="D9" s="12">
        <v>17</v>
      </c>
      <c r="E9" s="14">
        <f t="shared" si="0"/>
        <v>100</v>
      </c>
      <c r="F9" s="14">
        <v>-0.81111111111111112</v>
      </c>
    </row>
    <row r="10" spans="1:42" ht="19.5" customHeight="1">
      <c r="A10" s="11" t="s">
        <v>12</v>
      </c>
      <c r="B10" s="12">
        <v>0</v>
      </c>
      <c r="C10" s="12">
        <v>0</v>
      </c>
      <c r="D10" s="12">
        <v>0</v>
      </c>
      <c r="E10" s="14" t="e">
        <f t="shared" si="0"/>
        <v>#DIV/0!</v>
      </c>
      <c r="F10" s="14" t="e">
        <v>#DIV/0!</v>
      </c>
    </row>
    <row r="11" spans="1:42" ht="19.5" customHeight="1">
      <c r="A11" s="11" t="s">
        <v>13</v>
      </c>
      <c r="B11" s="12">
        <v>0</v>
      </c>
      <c r="C11" s="12">
        <v>0</v>
      </c>
      <c r="D11" s="12">
        <v>0</v>
      </c>
      <c r="E11" s="14" t="e">
        <f t="shared" si="0"/>
        <v>#DIV/0!</v>
      </c>
      <c r="F11" s="14" t="e">
        <v>#DIV/0!</v>
      </c>
    </row>
    <row r="12" spans="1:42" ht="19.5" customHeight="1">
      <c r="A12" s="11" t="s">
        <v>14</v>
      </c>
      <c r="B12" s="12"/>
      <c r="C12" s="12"/>
      <c r="D12" s="12"/>
      <c r="E12" s="14" t="e">
        <f t="shared" si="0"/>
        <v>#DIV/0!</v>
      </c>
      <c r="F12" s="14" t="e">
        <v>#DIV/0!</v>
      </c>
    </row>
    <row r="13" spans="1:42" ht="19.5" customHeight="1">
      <c r="A13" s="11" t="s">
        <v>15</v>
      </c>
      <c r="B13" s="12">
        <v>88160</v>
      </c>
      <c r="C13" s="12">
        <v>63697</v>
      </c>
      <c r="D13" s="12">
        <v>63540</v>
      </c>
      <c r="E13" s="14">
        <f t="shared" si="0"/>
        <v>99.753520573967378</v>
      </c>
      <c r="F13" s="14">
        <v>0.11329151627711392</v>
      </c>
    </row>
    <row r="14" spans="1:42" ht="19.5" customHeight="1">
      <c r="A14" s="11" t="s">
        <v>16</v>
      </c>
      <c r="B14" s="12"/>
      <c r="C14" s="12">
        <v>0</v>
      </c>
      <c r="D14" s="12">
        <v>0</v>
      </c>
      <c r="E14" s="14" t="e">
        <f t="shared" si="0"/>
        <v>#DIV/0!</v>
      </c>
      <c r="F14" s="14" t="e">
        <v>#DIV/0!</v>
      </c>
    </row>
    <row r="15" spans="1:42" ht="19.5" customHeight="1">
      <c r="A15" s="11" t="s">
        <v>17</v>
      </c>
      <c r="B15" s="12">
        <v>0</v>
      </c>
      <c r="C15" s="12">
        <v>0</v>
      </c>
      <c r="D15" s="12">
        <v>0</v>
      </c>
      <c r="E15" s="14" t="e">
        <f t="shared" si="0"/>
        <v>#DIV/0!</v>
      </c>
      <c r="F15" s="14">
        <v>-1</v>
      </c>
    </row>
    <row r="16" spans="1:42" ht="19.5" customHeight="1">
      <c r="A16" s="11" t="s">
        <v>18</v>
      </c>
      <c r="B16" s="12">
        <v>500</v>
      </c>
      <c r="C16" s="12">
        <v>724</v>
      </c>
      <c r="D16" s="12">
        <v>668</v>
      </c>
      <c r="E16" s="14">
        <f t="shared" si="0"/>
        <v>92.265193370165747</v>
      </c>
      <c r="F16" s="14">
        <v>0.18650088809946713</v>
      </c>
    </row>
    <row r="17" spans="1:6" ht="19.5" customHeight="1">
      <c r="A17" s="11" t="s">
        <v>19</v>
      </c>
      <c r="B17" s="12">
        <v>0</v>
      </c>
      <c r="C17" s="12">
        <v>304</v>
      </c>
      <c r="D17" s="12">
        <v>92</v>
      </c>
      <c r="E17" s="14">
        <f t="shared" si="0"/>
        <v>30.263157894736842</v>
      </c>
      <c r="F17" s="14">
        <v>-0.69230769230769229</v>
      </c>
    </row>
    <row r="18" spans="1:6" ht="19.5" customHeight="1">
      <c r="A18" s="15" t="s">
        <v>20</v>
      </c>
      <c r="B18" s="12">
        <v>0</v>
      </c>
      <c r="C18" s="12">
        <v>0</v>
      </c>
      <c r="D18" s="12">
        <v>0</v>
      </c>
      <c r="E18" s="14" t="e">
        <f t="shared" si="0"/>
        <v>#DIV/0!</v>
      </c>
      <c r="F18" s="14">
        <v>-1</v>
      </c>
    </row>
    <row r="19" spans="1:6" ht="19.5" customHeight="1">
      <c r="A19" s="15" t="s">
        <v>21</v>
      </c>
      <c r="B19" s="12">
        <v>0</v>
      </c>
      <c r="C19" s="12">
        <v>0</v>
      </c>
      <c r="D19" s="12">
        <v>0</v>
      </c>
      <c r="E19" s="14" t="e">
        <f t="shared" si="0"/>
        <v>#DIV/0!</v>
      </c>
      <c r="F19" s="14">
        <v>-1</v>
      </c>
    </row>
    <row r="20" spans="1:6" ht="19.5" customHeight="1">
      <c r="A20" s="15" t="s">
        <v>22</v>
      </c>
      <c r="B20" s="12">
        <v>0</v>
      </c>
      <c r="C20" s="12">
        <v>0</v>
      </c>
      <c r="D20" s="12">
        <v>0</v>
      </c>
      <c r="E20" s="14" t="e">
        <f t="shared" si="0"/>
        <v>#DIV/0!</v>
      </c>
      <c r="F20" s="14" t="e">
        <v>#DIV/0!</v>
      </c>
    </row>
    <row r="21" spans="1:6" ht="19.5" customHeight="1">
      <c r="A21" s="15" t="s">
        <v>23</v>
      </c>
      <c r="B21" s="12">
        <v>0</v>
      </c>
      <c r="C21" s="12">
        <v>0</v>
      </c>
      <c r="D21" s="12">
        <v>0</v>
      </c>
      <c r="E21" s="14" t="e">
        <f t="shared" si="0"/>
        <v>#DIV/0!</v>
      </c>
      <c r="F21" s="14" t="e">
        <v>#DIV/0!</v>
      </c>
    </row>
    <row r="22" spans="1:6" ht="19.5" customHeight="1">
      <c r="A22" s="11" t="s">
        <v>24</v>
      </c>
      <c r="B22" s="12">
        <v>0</v>
      </c>
      <c r="C22" s="12">
        <v>0</v>
      </c>
      <c r="D22" s="12">
        <v>0</v>
      </c>
      <c r="E22" s="14" t="e">
        <f t="shared" si="0"/>
        <v>#DIV/0!</v>
      </c>
      <c r="F22" s="14">
        <v>-1</v>
      </c>
    </row>
    <row r="23" spans="1:6" ht="19.5" customHeight="1">
      <c r="A23" s="11" t="s">
        <v>25</v>
      </c>
      <c r="B23" s="12">
        <v>0</v>
      </c>
      <c r="C23" s="12">
        <v>0</v>
      </c>
      <c r="D23" s="12">
        <v>0</v>
      </c>
      <c r="E23" s="14" t="e">
        <f t="shared" si="0"/>
        <v>#DIV/0!</v>
      </c>
      <c r="F23" s="14" t="e">
        <v>#DIV/0!</v>
      </c>
    </row>
    <row r="24" spans="1:6" ht="19.5" customHeight="1">
      <c r="A24" s="11" t="s">
        <v>26</v>
      </c>
      <c r="B24" s="12">
        <v>0</v>
      </c>
      <c r="C24" s="12">
        <v>50</v>
      </c>
      <c r="D24" s="12">
        <v>50</v>
      </c>
      <c r="E24" s="14">
        <f t="shared" si="0"/>
        <v>100</v>
      </c>
      <c r="F24" s="14">
        <v>0</v>
      </c>
    </row>
    <row r="25" spans="1:6" ht="19.5" customHeight="1">
      <c r="A25" s="11" t="s">
        <v>27</v>
      </c>
      <c r="B25" s="12">
        <v>0</v>
      </c>
      <c r="C25" s="12">
        <v>0</v>
      </c>
      <c r="D25" s="12">
        <v>0</v>
      </c>
      <c r="E25" s="14" t="e">
        <f t="shared" si="0"/>
        <v>#DIV/0!</v>
      </c>
      <c r="F25" s="14" t="e">
        <v>#DIV/0!</v>
      </c>
    </row>
    <row r="26" spans="1:6" ht="19.5" customHeight="1">
      <c r="A26" s="11" t="s">
        <v>28</v>
      </c>
      <c r="B26" s="12">
        <v>0</v>
      </c>
      <c r="C26" s="12">
        <v>0</v>
      </c>
      <c r="D26" s="12">
        <v>0</v>
      </c>
      <c r="E26" s="14" t="e">
        <f t="shared" si="0"/>
        <v>#DIV/0!</v>
      </c>
      <c r="F26" s="14" t="e">
        <v>#DIV/0!</v>
      </c>
    </row>
    <row r="27" spans="1:6" ht="19.5" customHeight="1">
      <c r="A27" s="11" t="s">
        <v>29</v>
      </c>
      <c r="B27" s="12">
        <v>0</v>
      </c>
      <c r="C27" s="12">
        <v>0</v>
      </c>
      <c r="D27" s="12">
        <v>0</v>
      </c>
      <c r="E27" s="14" t="e">
        <f t="shared" si="0"/>
        <v>#DIV/0!</v>
      </c>
      <c r="F27" s="14" t="e">
        <v>#DIV/0!</v>
      </c>
    </row>
    <row r="28" spans="1:6" ht="19.5" customHeight="1">
      <c r="A28" s="11" t="s">
        <v>30</v>
      </c>
      <c r="B28" s="12">
        <v>0</v>
      </c>
      <c r="C28" s="12">
        <v>0</v>
      </c>
      <c r="D28" s="12">
        <v>0</v>
      </c>
      <c r="E28" s="14" t="e">
        <f t="shared" si="0"/>
        <v>#DIV/0!</v>
      </c>
      <c r="F28" s="14" t="e">
        <v>#DIV/0!</v>
      </c>
    </row>
    <row r="29" spans="1:6" ht="19.5" customHeight="1">
      <c r="A29" s="11" t="s">
        <v>31</v>
      </c>
      <c r="B29" s="12">
        <v>0</v>
      </c>
      <c r="C29" s="12">
        <v>0</v>
      </c>
      <c r="D29" s="12">
        <v>0</v>
      </c>
      <c r="E29" s="14" t="e">
        <f t="shared" si="0"/>
        <v>#DIV/0!</v>
      </c>
      <c r="F29" s="14" t="e">
        <v>#DIV/0!</v>
      </c>
    </row>
    <row r="30" spans="1:6" ht="19.5" customHeight="1">
      <c r="A30" s="11" t="s">
        <v>32</v>
      </c>
      <c r="B30" s="12"/>
      <c r="C30" s="12"/>
      <c r="D30" s="12"/>
      <c r="E30" s="14" t="e">
        <f t="shared" si="0"/>
        <v>#DIV/0!</v>
      </c>
      <c r="F30" s="14" t="e">
        <v>#DIV/0!</v>
      </c>
    </row>
    <row r="31" spans="1:6" ht="19.5" customHeight="1">
      <c r="A31" s="11" t="s">
        <v>33</v>
      </c>
      <c r="B31" s="12"/>
      <c r="C31" s="12"/>
      <c r="D31" s="12"/>
      <c r="E31" s="14" t="e">
        <f t="shared" si="0"/>
        <v>#DIV/0!</v>
      </c>
      <c r="F31" s="14" t="e">
        <v>#DIV/0!</v>
      </c>
    </row>
    <row r="32" spans="1:6" ht="19.5" customHeight="1">
      <c r="A32" s="11" t="s">
        <v>34</v>
      </c>
      <c r="B32" s="12">
        <v>0</v>
      </c>
      <c r="C32" s="12">
        <v>0</v>
      </c>
      <c r="D32" s="12">
        <v>0</v>
      </c>
      <c r="E32" s="14" t="e">
        <f t="shared" si="0"/>
        <v>#DIV/0!</v>
      </c>
      <c r="F32" s="14" t="e">
        <v>#DIV/0!</v>
      </c>
    </row>
    <row r="33" spans="1:6" ht="19.5" customHeight="1">
      <c r="A33" s="11" t="s">
        <v>35</v>
      </c>
      <c r="B33" s="12">
        <v>0</v>
      </c>
      <c r="C33" s="12">
        <v>0</v>
      </c>
      <c r="D33" s="12">
        <v>0</v>
      </c>
      <c r="E33" s="14" t="e">
        <f t="shared" si="0"/>
        <v>#DIV/0!</v>
      </c>
      <c r="F33" s="14" t="e">
        <v>#DIV/0!</v>
      </c>
    </row>
    <row r="34" spans="1:6" ht="19.5" customHeight="1">
      <c r="A34" s="11" t="s">
        <v>36</v>
      </c>
      <c r="B34" s="12">
        <v>0</v>
      </c>
      <c r="C34" s="12">
        <v>0</v>
      </c>
      <c r="D34" s="12">
        <v>0</v>
      </c>
      <c r="E34" s="14" t="e">
        <f t="shared" si="0"/>
        <v>#DIV/0!</v>
      </c>
      <c r="F34" s="14" t="e">
        <v>#DIV/0!</v>
      </c>
    </row>
    <row r="35" spans="1:6" ht="19.5" customHeight="1">
      <c r="A35" s="11" t="s">
        <v>37</v>
      </c>
      <c r="B35" s="12">
        <v>0</v>
      </c>
      <c r="C35" s="12">
        <v>0</v>
      </c>
      <c r="D35" s="12">
        <v>0</v>
      </c>
      <c r="E35" s="14" t="e">
        <f t="shared" si="0"/>
        <v>#DIV/0!</v>
      </c>
      <c r="F35" s="14" t="e">
        <v>#DIV/0!</v>
      </c>
    </row>
    <row r="36" spans="1:6" ht="19.5" customHeight="1">
      <c r="A36" s="11" t="s">
        <v>38</v>
      </c>
      <c r="B36" s="12">
        <v>0</v>
      </c>
      <c r="C36" s="12">
        <v>0</v>
      </c>
      <c r="D36" s="12">
        <v>0</v>
      </c>
      <c r="E36" s="14" t="e">
        <f t="shared" si="0"/>
        <v>#DIV/0!</v>
      </c>
      <c r="F36" s="14" t="e">
        <v>#DIV/0!</v>
      </c>
    </row>
    <row r="37" spans="1:6" ht="19.5" customHeight="1">
      <c r="A37" s="11" t="s">
        <v>39</v>
      </c>
      <c r="B37" s="12">
        <v>0</v>
      </c>
      <c r="C37" s="12">
        <v>0</v>
      </c>
      <c r="D37" s="12">
        <v>0</v>
      </c>
      <c r="E37" s="14" t="e">
        <f t="shared" si="0"/>
        <v>#DIV/0!</v>
      </c>
      <c r="F37" s="14" t="e">
        <v>#DIV/0!</v>
      </c>
    </row>
    <row r="38" spans="1:6" ht="19.5" customHeight="1">
      <c r="A38" s="11" t="s">
        <v>40</v>
      </c>
      <c r="B38" s="12"/>
      <c r="C38" s="12"/>
      <c r="D38" s="12"/>
      <c r="E38" s="14" t="e">
        <f t="shared" si="0"/>
        <v>#DIV/0!</v>
      </c>
      <c r="F38" s="14" t="e">
        <v>#DIV/0!</v>
      </c>
    </row>
    <row r="39" spans="1:6" ht="19.5" customHeight="1">
      <c r="A39" s="11" t="s">
        <v>41</v>
      </c>
      <c r="B39" s="12"/>
      <c r="C39" s="12"/>
      <c r="D39" s="12"/>
      <c r="E39" s="14" t="e">
        <f t="shared" si="0"/>
        <v>#DIV/0!</v>
      </c>
      <c r="F39" s="14" t="e">
        <v>#DIV/0!</v>
      </c>
    </row>
    <row r="40" spans="1:6" ht="19.5" customHeight="1">
      <c r="A40" s="11" t="s">
        <v>42</v>
      </c>
      <c r="B40" s="12"/>
      <c r="C40" s="12"/>
      <c r="D40" s="12"/>
      <c r="E40" s="14" t="e">
        <f t="shared" si="0"/>
        <v>#DIV/0!</v>
      </c>
      <c r="F40" s="14" t="e">
        <v>#DIV/0!</v>
      </c>
    </row>
    <row r="41" spans="1:6" ht="19.5" customHeight="1">
      <c r="A41" s="11" t="s">
        <v>43</v>
      </c>
      <c r="B41" s="12">
        <v>0</v>
      </c>
      <c r="C41" s="12">
        <v>27806</v>
      </c>
      <c r="D41" s="12">
        <v>27800</v>
      </c>
      <c r="E41" s="14">
        <f t="shared" si="0"/>
        <v>99.978421923325897</v>
      </c>
      <c r="F41" s="14">
        <v>5.3181818181818183</v>
      </c>
    </row>
    <row r="42" spans="1:6" ht="19.5" customHeight="1">
      <c r="A42" s="11" t="s">
        <v>44</v>
      </c>
      <c r="B42" s="12">
        <v>0</v>
      </c>
      <c r="C42" s="12">
        <v>0</v>
      </c>
      <c r="D42" s="12">
        <v>0</v>
      </c>
      <c r="E42" s="14" t="e">
        <f t="shared" si="0"/>
        <v>#DIV/0!</v>
      </c>
      <c r="F42" s="14" t="e">
        <v>#DIV/0!</v>
      </c>
    </row>
    <row r="43" spans="1:6" ht="19.5" customHeight="1">
      <c r="A43" s="11" t="s">
        <v>45</v>
      </c>
      <c r="B43" s="12">
        <v>0</v>
      </c>
      <c r="C43" s="12">
        <v>881</v>
      </c>
      <c r="D43" s="12">
        <v>881</v>
      </c>
      <c r="E43" s="14">
        <f t="shared" si="0"/>
        <v>100</v>
      </c>
      <c r="F43" s="14">
        <v>7.5702075702075697E-2</v>
      </c>
    </row>
    <row r="44" spans="1:6" ht="19.5" customHeight="1">
      <c r="A44" s="11" t="s">
        <v>46</v>
      </c>
      <c r="B44" s="12">
        <v>1840</v>
      </c>
      <c r="C44" s="12">
        <v>1993</v>
      </c>
      <c r="D44" s="12">
        <v>1993</v>
      </c>
      <c r="E44" s="14">
        <f t="shared" si="0"/>
        <v>100</v>
      </c>
      <c r="F44" s="14">
        <v>0.56313725490196076</v>
      </c>
    </row>
    <row r="45" spans="1:6" ht="19.5" customHeight="1">
      <c r="A45" s="11" t="s">
        <v>47</v>
      </c>
      <c r="B45" s="12">
        <v>0</v>
      </c>
      <c r="C45" s="12">
        <v>0</v>
      </c>
      <c r="D45" s="12">
        <v>0</v>
      </c>
      <c r="E45" s="14" t="e">
        <f t="shared" si="0"/>
        <v>#DIV/0!</v>
      </c>
      <c r="F45" s="14" t="e">
        <v>#DIV/0!</v>
      </c>
    </row>
    <row r="46" spans="1:6" ht="19.5" customHeight="1">
      <c r="A46" s="21" t="s">
        <v>51</v>
      </c>
      <c r="B46" s="13"/>
      <c r="C46" s="12">
        <v>5200</v>
      </c>
      <c r="D46" s="12">
        <v>5200</v>
      </c>
      <c r="E46" s="14">
        <f t="shared" si="0"/>
        <v>100</v>
      </c>
      <c r="F46" s="14" t="e">
        <v>#DIV/0!</v>
      </c>
    </row>
    <row r="47" spans="1:6" ht="13.5">
      <c r="A47" s="16" t="s">
        <v>48</v>
      </c>
      <c r="B47" s="9">
        <f>SUM(B4:B45)</f>
        <v>90500</v>
      </c>
      <c r="C47" s="17">
        <f>SUM(C4:C46)</f>
        <v>102266</v>
      </c>
      <c r="D47" s="17">
        <f>SUM(D4:D46)</f>
        <v>101835</v>
      </c>
      <c r="E47" s="18">
        <f>D47/C47*100</f>
        <v>99.578550055736997</v>
      </c>
      <c r="F47" s="14">
        <v>0.2754086041705805</v>
      </c>
    </row>
  </sheetData>
  <mergeCells count="1">
    <mergeCell ref="A1:F1"/>
  </mergeCells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2021-06-03T07:44:00Z</dcterms:created>
  <dcterms:modified xsi:type="dcterms:W3CDTF">2021-11-16T10:10:10Z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A21A6CE45FE2473282F383666B84E4CA</vt:lpwstr>
  </property>
  <property fmtid="{D5CDD505-2E9C-101B-9397-08002B2CF9AE}" pid="3" name="KSOProductBuildVer">
    <vt:lpwstr>2052-11.1.0.10495</vt:lpwstr>
  </property>
</Properties>
</file>