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衡山县2020年脱贫攻坚项目库审定入库项目汇总表" sheetId="2" r:id="rId1"/>
    <sheet name="2018-2020年新增合作经济组织名单" sheetId="3" r:id="rId2"/>
    <sheet name="衡山县县级脱贫攻坚项目库（产业扶贫）项目公示" sheetId="4" r:id="rId3"/>
  </sheets>
  <definedNames>
    <definedName name="_xlnm._FilterDatabase" localSheetId="0" hidden="1">衡山县2020年脱贫攻坚项目库审定入库项目汇总表!$A$2:$V$577</definedName>
  </definedNames>
  <calcPr calcId="144525"/>
</workbook>
</file>

<file path=xl/sharedStrings.xml><?xml version="1.0" encoding="utf-8"?>
<sst xmlns="http://schemas.openxmlformats.org/spreadsheetml/2006/main" count="8415" uniqueCount="1985">
  <si>
    <t>衡山县2020年脱贫攻坚项目库审定入库项目汇总表</t>
  </si>
  <si>
    <t>单位：（公章）                                                           日期：  年   月</t>
  </si>
  <si>
    <t>序号</t>
  </si>
  <si>
    <t>项目主管单位</t>
  </si>
  <si>
    <t>项目实施单位</t>
  </si>
  <si>
    <t>项目名称</t>
  </si>
  <si>
    <t>项目类别</t>
  </si>
  <si>
    <t>建设性质</t>
  </si>
  <si>
    <t>建设任务</t>
  </si>
  <si>
    <t>实施地点</t>
  </si>
  <si>
    <t>时间进度</t>
  </si>
  <si>
    <t>资金规模和筹资方式</t>
  </si>
  <si>
    <t>受益对象</t>
  </si>
  <si>
    <t>绩效目标</t>
  </si>
  <si>
    <t>群众参与</t>
  </si>
  <si>
    <t>带贫减贫机制</t>
  </si>
  <si>
    <t>资金总投资（万元）</t>
  </si>
  <si>
    <t>专项扶贫资金（万元）</t>
  </si>
  <si>
    <t>自筹资金（万元）</t>
  </si>
  <si>
    <t>合计</t>
  </si>
  <si>
    <t>贫困户</t>
  </si>
  <si>
    <t>非贫困户</t>
  </si>
  <si>
    <t>是否召开村民代表大会</t>
  </si>
  <si>
    <t>是否进行公示公告</t>
  </si>
  <si>
    <t>项目实施是否有务工收入、土地流转、分红或其他</t>
  </si>
  <si>
    <t>户</t>
  </si>
  <si>
    <t>人</t>
  </si>
  <si>
    <t>农业农村局</t>
  </si>
  <si>
    <t>东湖镇人民政府</t>
  </si>
  <si>
    <t>渠道改造</t>
  </si>
  <si>
    <t>基础设施建设</t>
  </si>
  <si>
    <t>改建</t>
  </si>
  <si>
    <t>水渠清淤硬化3000m</t>
  </si>
  <si>
    <t>团山村白土组-茶园组</t>
  </si>
  <si>
    <t>2020.01-2020.12</t>
  </si>
  <si>
    <t>改善农田灌溉条件</t>
  </si>
  <si>
    <t>是</t>
  </si>
  <si>
    <t>否</t>
  </si>
  <si>
    <t>县交通局</t>
  </si>
  <si>
    <t>村级连心路硬化</t>
  </si>
  <si>
    <t>扩建</t>
  </si>
  <si>
    <t>道路硬化2000m</t>
  </si>
  <si>
    <t>天柱村老湾组-老屋组</t>
  </si>
  <si>
    <t>2020.02-2020.12</t>
  </si>
  <si>
    <t>改善群众出行</t>
  </si>
  <si>
    <t>道路新建</t>
  </si>
  <si>
    <t>新建</t>
  </si>
  <si>
    <t>980m</t>
  </si>
  <si>
    <t>石碑村新林三组</t>
  </si>
  <si>
    <t>900m</t>
  </si>
  <si>
    <t>石碑村罗家组</t>
  </si>
  <si>
    <t>自来水管道铺设</t>
  </si>
  <si>
    <t>8000m</t>
  </si>
  <si>
    <t>石潭村全村</t>
  </si>
  <si>
    <t>2019.11—2020.12</t>
  </si>
  <si>
    <t>水渠水坝维修</t>
  </si>
  <si>
    <t>200m</t>
  </si>
  <si>
    <t>石潭村青塘组青塘冲</t>
  </si>
  <si>
    <t>水渠硬化</t>
  </si>
  <si>
    <t>300m</t>
  </si>
  <si>
    <t>石潭村红坳组</t>
  </si>
  <si>
    <t>道路加宽</t>
  </si>
  <si>
    <t>道路加宽3000mx1.5m</t>
  </si>
  <si>
    <t>杉木桥村杉木桥至万岁桥</t>
  </si>
  <si>
    <t>新修通组路</t>
  </si>
  <si>
    <t>新修通组路500mx5m</t>
  </si>
  <si>
    <t>杉木桥村桅子湾至大屋</t>
  </si>
  <si>
    <t>道路硬化</t>
  </si>
  <si>
    <t>道路硬化300mx5m</t>
  </si>
  <si>
    <t>杉木桥村瓦屋组</t>
  </si>
  <si>
    <t>道路维修</t>
  </si>
  <si>
    <t>道路维修3000m</t>
  </si>
  <si>
    <t>杏溪村刘关组-大茅屋组-塔湾组-老庵寺组</t>
  </si>
  <si>
    <t>2019.10-2020.06</t>
  </si>
  <si>
    <t>道路硬化800m</t>
  </si>
  <si>
    <t>长牌村大塘组</t>
  </si>
  <si>
    <t>506</t>
  </si>
  <si>
    <t>2245</t>
  </si>
  <si>
    <t>33</t>
  </si>
  <si>
    <t>88</t>
  </si>
  <si>
    <t>道路扩宽</t>
  </si>
  <si>
    <t>道路扩宽2500m</t>
  </si>
  <si>
    <t>双渡村张家冲组-槽门湾组-杨关组-松云庵组</t>
  </si>
  <si>
    <t>松云庵组水渠硬化</t>
  </si>
  <si>
    <t>松云庵组新建240米水渠硬化</t>
  </si>
  <si>
    <t>双渡村松云庵组</t>
  </si>
  <si>
    <t>水坝改造</t>
  </si>
  <si>
    <t>100mx4mx2.5m水坝改造</t>
  </si>
  <si>
    <t>坪田村易关组珠砂坝</t>
  </si>
  <si>
    <t>河墈维修</t>
  </si>
  <si>
    <t>3000mx3mx1m</t>
  </si>
  <si>
    <t>坪田村易关组至威公祠组</t>
  </si>
  <si>
    <t>400mx0.4mx0.4m</t>
  </si>
  <si>
    <t>坪田村托莲塘组</t>
  </si>
  <si>
    <t>水渠清淤硬化</t>
  </si>
  <si>
    <t>20mx3m</t>
  </si>
  <si>
    <t>坪田村下汪关组</t>
  </si>
  <si>
    <t>道路硬化1500m</t>
  </si>
  <si>
    <t>同心村丰树组</t>
  </si>
  <si>
    <t>道路拓宽硬化</t>
  </si>
  <si>
    <t>800m长道路拓宽2m</t>
  </si>
  <si>
    <t>同心村畔塘组</t>
  </si>
  <si>
    <t>2019.11-2020.12</t>
  </si>
  <si>
    <t>600m长拓宽2m</t>
  </si>
  <si>
    <t>同心村瓦屋组</t>
  </si>
  <si>
    <t>林业局</t>
  </si>
  <si>
    <t>油茶种植</t>
  </si>
  <si>
    <t>产业项目</t>
  </si>
  <si>
    <t>第一期100亩</t>
  </si>
  <si>
    <t>天柱村红星组-三合组-塘边组</t>
  </si>
  <si>
    <t>2019.09-2020.12</t>
  </si>
  <si>
    <t>带动群众增收</t>
  </si>
  <si>
    <t>茶叶种植</t>
  </si>
  <si>
    <t>30亩</t>
  </si>
  <si>
    <t>石碑村新林五组</t>
  </si>
  <si>
    <t>2019.03-2020.12</t>
  </si>
  <si>
    <t>石潭村颜家组公路扩宽</t>
  </si>
  <si>
    <t>基础设施</t>
  </si>
  <si>
    <t>道路扩宽300米</t>
  </si>
  <si>
    <t>石潭村颜家组</t>
  </si>
  <si>
    <t>2020.01——2020.12</t>
  </si>
  <si>
    <t>东湖社区道路畅通项目</t>
  </si>
  <si>
    <t>1.5公里道路硬化</t>
  </si>
  <si>
    <t>东湖社区第十组</t>
  </si>
  <si>
    <t>白果镇人民政府</t>
  </si>
  <si>
    <t>油茶产业基地新建灌溉设施建设</t>
  </si>
  <si>
    <t>基础公共服务项目</t>
  </si>
  <si>
    <t>建水塔6个及其它灌溉设施，覆盖面积350亩</t>
  </si>
  <si>
    <t>茶园村立新水库片</t>
  </si>
  <si>
    <t>2020年6月至12月</t>
  </si>
  <si>
    <t>改善灌溉条件确保油茶苗成活率，后期保花、保果，提高产量及出油率，达到贫困户增产增收的目的。</t>
  </si>
  <si>
    <t>油茶产业基地新建道路硬化</t>
  </si>
  <si>
    <t>3公里</t>
  </si>
  <si>
    <t>改善油茶基地生产物资及产品运输条件</t>
  </si>
  <si>
    <t>水龙泵引水渠新建</t>
  </si>
  <si>
    <t>500米</t>
  </si>
  <si>
    <t>延兴村河边组、枫树组、肖家组、刘家组</t>
  </si>
  <si>
    <t>改善农村农田灌溉条件</t>
  </si>
  <si>
    <t>塘堤硬化清污</t>
  </si>
  <si>
    <t>续修</t>
  </si>
  <si>
    <t>硬化清污池塘一个</t>
  </si>
  <si>
    <t>岳北村新塘水库大湾塘（海家组）</t>
  </si>
  <si>
    <t>2020年3月至12月</t>
  </si>
  <si>
    <t>解决全村农业生产灌溉蓄水保水</t>
  </si>
  <si>
    <t>河堤新建</t>
  </si>
  <si>
    <t>一座</t>
  </si>
  <si>
    <t>万家村伍家组</t>
  </si>
  <si>
    <t>2020年1月至11月</t>
  </si>
  <si>
    <t>道路硬化项目</t>
  </si>
  <si>
    <t>700米</t>
  </si>
  <si>
    <t>万家村咀上组</t>
  </si>
  <si>
    <t>改善村民出行条件</t>
  </si>
  <si>
    <t>900米</t>
  </si>
  <si>
    <t>水塘清淤筑堤</t>
  </si>
  <si>
    <t>1口</t>
  </si>
  <si>
    <t>瓦铺村新塘组</t>
  </si>
  <si>
    <t>2020年3月至2020年12月</t>
  </si>
  <si>
    <t>解决高山塘、观音、白泥、横家、丰炎塘、礼故等七个组抗旱</t>
  </si>
  <si>
    <t>渠道硬化</t>
  </si>
  <si>
    <t>1000米</t>
  </si>
  <si>
    <t>瓦铺村犁头组、灿星组、大冲组</t>
  </si>
  <si>
    <t>2020年3月2020年12月</t>
  </si>
  <si>
    <t>解决40亩农田灌溉</t>
  </si>
  <si>
    <t>养殖业</t>
  </si>
  <si>
    <t>产业发展项目</t>
  </si>
  <si>
    <t>200头</t>
  </si>
  <si>
    <t>瓦铺村</t>
  </si>
  <si>
    <t>2020年2月至10月</t>
  </si>
  <si>
    <t>增加村集体经济收入4万元/年，提高贫困户收入</t>
  </si>
  <si>
    <t>道路扩宽硬化</t>
  </si>
  <si>
    <t>基础设施项目</t>
  </si>
  <si>
    <t>扩宽</t>
  </si>
  <si>
    <t>2公里</t>
  </si>
  <si>
    <t>湿田村茶园组、志宇组、武家组</t>
  </si>
  <si>
    <t>通村校公路硬化</t>
  </si>
  <si>
    <t>1.4公里</t>
  </si>
  <si>
    <t>新庄村槽门组、桥边组、中心组、云华组</t>
  </si>
  <si>
    <t>2020.4—2020.12</t>
  </si>
  <si>
    <t>水稻种植</t>
  </si>
  <si>
    <t>产业扶贫</t>
  </si>
  <si>
    <t>815亩</t>
  </si>
  <si>
    <t>棠兴村</t>
  </si>
  <si>
    <t>2020年—2024年</t>
  </si>
  <si>
    <t>68户贫困户218人年均每人增收300元</t>
  </si>
  <si>
    <t>200亩</t>
  </si>
  <si>
    <t xml:space="preserve">岳北村 </t>
  </si>
  <si>
    <t>38户贫困145人年均每人增收300元</t>
  </si>
  <si>
    <t>村组道路水泥硬化</t>
  </si>
  <si>
    <t>1公里</t>
  </si>
  <si>
    <t>湘铺村子木组</t>
  </si>
  <si>
    <t>村组水渠硬化</t>
  </si>
  <si>
    <t>水利项目</t>
  </si>
  <si>
    <t>维修</t>
  </si>
  <si>
    <t>400米</t>
  </si>
  <si>
    <t>湘铺村杨眉组</t>
  </si>
  <si>
    <t>改善农户用水种田</t>
  </si>
  <si>
    <t>湘铺村新屋二组</t>
  </si>
  <si>
    <t>300米</t>
  </si>
  <si>
    <t>湘铺村建新组</t>
  </si>
  <si>
    <t>6</t>
  </si>
  <si>
    <t>湘铺村湘铺组</t>
  </si>
  <si>
    <t>新建抽水码头、渠道硬化</t>
  </si>
  <si>
    <t>抽水码头一个，渠道100米</t>
  </si>
  <si>
    <t>延兴村友谊组</t>
  </si>
  <si>
    <t>2020.5-2020. 11</t>
  </si>
  <si>
    <t>店门镇人民政府</t>
  </si>
  <si>
    <t>道路畅通项目</t>
  </si>
  <si>
    <t>3.5公里道路</t>
  </si>
  <si>
    <t>能仁村上倒洞组</t>
  </si>
  <si>
    <t>800米道路</t>
  </si>
  <si>
    <t>能仁村四斗冲至千斤组（原表为青山组）</t>
  </si>
  <si>
    <t>9.6</t>
  </si>
  <si>
    <t>4.4公里</t>
  </si>
  <si>
    <t>梅桥村梅柏公路</t>
  </si>
  <si>
    <t>52.8</t>
  </si>
  <si>
    <t>2.7公里道路</t>
  </si>
  <si>
    <t>梅桥至永和松柏公路</t>
  </si>
  <si>
    <t>32.4</t>
  </si>
  <si>
    <t>加宽</t>
  </si>
  <si>
    <t>托塘至长江沙林坪道路加宽</t>
  </si>
  <si>
    <t>梅桥村长冲组、托塘组、长江组</t>
  </si>
  <si>
    <t>84</t>
  </si>
  <si>
    <t>衡山兴农牧业有限责任公司</t>
  </si>
  <si>
    <t>衡山黄鸡养殖示范</t>
  </si>
  <si>
    <t>产业扶贫项目</t>
  </si>
  <si>
    <t>长江镇石子村</t>
  </si>
  <si>
    <t>建设一座标准化衡山黄鸡养殖场</t>
  </si>
  <si>
    <t>863名贫困户、边缘户持续稳定增收</t>
  </si>
  <si>
    <t>6公里</t>
  </si>
  <si>
    <t>石门社区石门桥到桂花村</t>
  </si>
  <si>
    <t>72</t>
  </si>
  <si>
    <t>水利设施项目</t>
  </si>
  <si>
    <t>一口塘</t>
  </si>
  <si>
    <t>石门社区谭家组</t>
  </si>
  <si>
    <t>7.5</t>
  </si>
  <si>
    <t>改善农村基础设施</t>
  </si>
  <si>
    <t>150米道路</t>
  </si>
  <si>
    <t>湃水村跃丰组</t>
  </si>
  <si>
    <t>1.8</t>
  </si>
  <si>
    <t>300米道路硬化</t>
  </si>
  <si>
    <t>店门社区光明组</t>
  </si>
  <si>
    <t>4</t>
  </si>
  <si>
    <t>700米道路</t>
  </si>
  <si>
    <t>店门社区跃进组</t>
  </si>
  <si>
    <t>9</t>
  </si>
  <si>
    <t>200米道路硬化</t>
  </si>
  <si>
    <t>店门社区桶咀组</t>
  </si>
  <si>
    <t>3</t>
  </si>
  <si>
    <t>260米道路</t>
  </si>
  <si>
    <t>店门社区社建组</t>
  </si>
  <si>
    <t>3.7公里道路</t>
  </si>
  <si>
    <t>店门社区跃进、罗家、建设组</t>
  </si>
  <si>
    <t>45</t>
  </si>
  <si>
    <t>1.3公里道路</t>
  </si>
  <si>
    <t>店门社区光明、水源组</t>
  </si>
  <si>
    <t>16</t>
  </si>
  <si>
    <t>400米道路硬化</t>
  </si>
  <si>
    <t>月山村兔子几1组</t>
  </si>
  <si>
    <t>2</t>
  </si>
  <si>
    <t>1000米道路硬化</t>
  </si>
  <si>
    <t>月山村四清组至司马组</t>
  </si>
  <si>
    <t>2020</t>
  </si>
  <si>
    <t>30</t>
  </si>
  <si>
    <t>月山村阳和组</t>
  </si>
  <si>
    <t>5</t>
  </si>
  <si>
    <t>500米道路硬化</t>
  </si>
  <si>
    <t>月山村马林组</t>
  </si>
  <si>
    <t>月山村响水组</t>
  </si>
  <si>
    <t>12</t>
  </si>
  <si>
    <t>月山村印山组</t>
  </si>
  <si>
    <t>1公里道路</t>
  </si>
  <si>
    <t>茶源村白露塘组</t>
  </si>
  <si>
    <t>茶源村张家坪组</t>
  </si>
  <si>
    <t>24</t>
  </si>
  <si>
    <t>0.3公里</t>
  </si>
  <si>
    <t>茶源村聂家新屋组</t>
  </si>
  <si>
    <t>0.5公里</t>
  </si>
  <si>
    <t>茶源村幸福冲组</t>
  </si>
  <si>
    <t>600米道路</t>
  </si>
  <si>
    <t>桂水村成家</t>
  </si>
  <si>
    <t>桂水村玉子石桥</t>
  </si>
  <si>
    <t>桂水村宦塘</t>
  </si>
  <si>
    <t>桂水村青春组</t>
  </si>
  <si>
    <t>桂水村卜公祠</t>
  </si>
  <si>
    <t>1000米道路</t>
  </si>
  <si>
    <t>桂水村桂花冲段</t>
  </si>
  <si>
    <t>桂水村新屋台组</t>
  </si>
  <si>
    <t>10</t>
  </si>
  <si>
    <t>祝融村花坪组到石门社区</t>
  </si>
  <si>
    <t>祝融村望远组</t>
  </si>
  <si>
    <t>0.1公里</t>
  </si>
  <si>
    <t>祝融村花坪组</t>
  </si>
  <si>
    <t>1</t>
  </si>
  <si>
    <t>山塘两口</t>
  </si>
  <si>
    <t>加宽翻新</t>
  </si>
  <si>
    <t>3公里道路</t>
  </si>
  <si>
    <t>九观村上白泥组到丰城组</t>
  </si>
  <si>
    <t>20</t>
  </si>
  <si>
    <t>扩宽硬化</t>
  </si>
  <si>
    <t>1.2公里</t>
  </si>
  <si>
    <t>九观村李家组</t>
  </si>
  <si>
    <t>九观村白石组</t>
  </si>
  <si>
    <t>2.5</t>
  </si>
  <si>
    <t>1.5公里</t>
  </si>
  <si>
    <t>九观村托塘桂子组</t>
  </si>
  <si>
    <t>18</t>
  </si>
  <si>
    <t>400米水渠</t>
  </si>
  <si>
    <t>九观村旷家、金家、七组</t>
  </si>
  <si>
    <t>350米道路</t>
  </si>
  <si>
    <t>新田村新屋组</t>
  </si>
  <si>
    <t>新田村曹家塘</t>
  </si>
  <si>
    <t>8</t>
  </si>
  <si>
    <t>新田村王家台组</t>
  </si>
  <si>
    <t>水利局</t>
  </si>
  <si>
    <t>14米</t>
  </si>
  <si>
    <t>新田村衡岳组坳背垅渡槽</t>
  </si>
  <si>
    <t>福田铺乡人民政府</t>
  </si>
  <si>
    <t>渠道清淤堵漏</t>
  </si>
  <si>
    <t>农田水利设施</t>
  </si>
  <si>
    <t>1200m</t>
  </si>
  <si>
    <t>金路村过路沿314省道6.8.9.10.11组</t>
  </si>
  <si>
    <t>2019年10月至2020年6月</t>
  </si>
  <si>
    <t>改善农田灌溉</t>
  </si>
  <si>
    <t>务工收入</t>
  </si>
  <si>
    <t>王家湾塘维修</t>
  </si>
  <si>
    <t>清淤，内陂砼防渗</t>
  </si>
  <si>
    <t>福田社区泉塘7组</t>
  </si>
  <si>
    <t>方便农田灌溉</t>
  </si>
  <si>
    <t>灌溉渠</t>
  </si>
  <si>
    <t>安装砼涵管</t>
  </si>
  <si>
    <t>福田社区龙头1组</t>
  </si>
  <si>
    <t>石东6组跨堤涵管塌陷维修工程</t>
  </si>
  <si>
    <t>全部损毁涵管维修</t>
  </si>
  <si>
    <t>石东村石东6组</t>
  </si>
  <si>
    <t>2019.10－２020.6</t>
  </si>
  <si>
    <t>村级道路硬化</t>
  </si>
  <si>
    <t>道路基础设施</t>
  </si>
  <si>
    <t>道路硬化1.6公里</t>
  </si>
  <si>
    <t>石东村2.3.9组，坪田1.6.7.9组，千家6组</t>
  </si>
  <si>
    <t>2019.10-2020.4</t>
  </si>
  <si>
    <t>方便群众出行</t>
  </si>
  <si>
    <t>石东4组骨干塘涵管更换</t>
  </si>
  <si>
    <t>石东村石东4组</t>
  </si>
  <si>
    <t>贫困户安全饮水工程</t>
  </si>
  <si>
    <t>新建饮水工程4处</t>
  </si>
  <si>
    <t>金路村</t>
  </si>
  <si>
    <t>2019.9-2020.6</t>
  </si>
  <si>
    <t>安全饮水</t>
  </si>
  <si>
    <t>其他</t>
  </si>
  <si>
    <t>解决因灾受损基础设施</t>
  </si>
  <si>
    <t>受损主干路</t>
  </si>
  <si>
    <t>石东村2-3组</t>
  </si>
  <si>
    <t>解决因灾受损贫困户问题</t>
  </si>
  <si>
    <t>基础设施等</t>
  </si>
  <si>
    <t>解决贫困户受损</t>
  </si>
  <si>
    <t>东盛村</t>
  </si>
  <si>
    <t>贯塘乡人民政府</t>
  </si>
  <si>
    <t>挖机.填方，水圳</t>
  </si>
  <si>
    <t>港口桥至石佛庵</t>
  </si>
  <si>
    <t>硬化</t>
  </si>
  <si>
    <t>2公里宽6米</t>
  </si>
  <si>
    <t>枫树塘.长毛冲组至黄金村</t>
  </si>
  <si>
    <t>110</t>
  </si>
  <si>
    <t>350米</t>
  </si>
  <si>
    <t>迎龙桥社区司马江至广口港</t>
  </si>
  <si>
    <t>养殖</t>
  </si>
  <si>
    <t>20亩</t>
  </si>
  <si>
    <t>长矛冲组</t>
  </si>
  <si>
    <t>2020年1月至2020年12月</t>
  </si>
  <si>
    <t>产业发展</t>
  </si>
  <si>
    <t>改造</t>
  </si>
  <si>
    <t>大屋塘水坝1口</t>
  </si>
  <si>
    <t>梓塘村雄家组</t>
  </si>
  <si>
    <t>60亩</t>
  </si>
  <si>
    <t>枫林村包家组</t>
  </si>
  <si>
    <t>800米</t>
  </si>
  <si>
    <t>五星村庙滩上至韩家塘</t>
  </si>
  <si>
    <t>天托村彭家组至高叶组</t>
  </si>
  <si>
    <t>老湾村九斗冲至平头岭</t>
  </si>
  <si>
    <t>续建</t>
  </si>
  <si>
    <t>板仓村村级公路扩宽</t>
  </si>
  <si>
    <t>江东乡人民政府</t>
  </si>
  <si>
    <t>道路建设</t>
  </si>
  <si>
    <t>500米×3.5米</t>
  </si>
  <si>
    <t>白龙社区河埧组</t>
  </si>
  <si>
    <t>2020年1月至12月</t>
  </si>
  <si>
    <t>600米×3.5米</t>
  </si>
  <si>
    <t>白龙社区淡山组</t>
  </si>
  <si>
    <t>马鞍村棋盘组、上山组、马鞍组、杉山组</t>
  </si>
  <si>
    <t>池塘维修</t>
  </si>
  <si>
    <t>修缮</t>
  </si>
  <si>
    <t>龙塘村共10口塘</t>
  </si>
  <si>
    <t>龙塘村8个组</t>
  </si>
  <si>
    <t>2.5公里</t>
  </si>
  <si>
    <t>南坪村杉山组、红旗组</t>
  </si>
  <si>
    <t>修路</t>
  </si>
  <si>
    <t>南坪村凌关组</t>
  </si>
  <si>
    <t>修塘</t>
  </si>
  <si>
    <t>清污</t>
  </si>
  <si>
    <t>南坪村贺甲塘</t>
  </si>
  <si>
    <t>南坪村贯托新塘</t>
  </si>
  <si>
    <t>修渠</t>
  </si>
  <si>
    <t>主渠</t>
  </si>
  <si>
    <t>南坪村里吉组、红旗组、弄子组</t>
  </si>
  <si>
    <t>固土</t>
  </si>
  <si>
    <t>南坪村石坳塘组、群利组、水楼组、上新屋组</t>
  </si>
  <si>
    <t>改善群众生产生活条件</t>
  </si>
  <si>
    <t>4.3公里</t>
  </si>
  <si>
    <t>荷成村马井组桥头到双关尾头</t>
  </si>
  <si>
    <t>电排</t>
  </si>
  <si>
    <t>/</t>
  </si>
  <si>
    <t>荷成村上曹组</t>
  </si>
  <si>
    <t>鱼、湘黄鸡养殖</t>
  </si>
  <si>
    <t>新增</t>
  </si>
  <si>
    <t>湘黄鸡10000只
鱼40亩</t>
  </si>
  <si>
    <t>荷成村荷关组</t>
  </si>
  <si>
    <t>2020年至2024年</t>
  </si>
  <si>
    <t>增加群众收入</t>
  </si>
  <si>
    <t>水塘硬化</t>
  </si>
  <si>
    <t>10亩</t>
  </si>
  <si>
    <t>江东村石坝组、天和组、新塘组、英家组、温家组</t>
  </si>
  <si>
    <t>600米</t>
  </si>
  <si>
    <t>三桥村螃海组</t>
  </si>
  <si>
    <t>三桥村塘家组</t>
  </si>
  <si>
    <t>三桥村金星组、油麻组</t>
  </si>
  <si>
    <t>三桥村曹关组</t>
  </si>
  <si>
    <t>630米</t>
  </si>
  <si>
    <t>龙桥村车塘组</t>
  </si>
  <si>
    <t>龙桥村楼枕组</t>
  </si>
  <si>
    <t>龙桥村
老屋组</t>
  </si>
  <si>
    <t>1500米</t>
  </si>
  <si>
    <t>马鞍村陈家组、杨家组、金盆组</t>
  </si>
  <si>
    <t>河道维修</t>
  </si>
  <si>
    <t>龙塘上周关组到荷塘组</t>
  </si>
  <si>
    <t>道路拓宽</t>
  </si>
  <si>
    <t>江东街至江东小学</t>
  </si>
  <si>
    <t>2000米</t>
  </si>
  <si>
    <t>和平组</t>
  </si>
  <si>
    <t>山塘硬化</t>
  </si>
  <si>
    <t>70*3.5</t>
  </si>
  <si>
    <t>滩上组</t>
  </si>
  <si>
    <t>珠矶组</t>
  </si>
  <si>
    <t>修建电排</t>
  </si>
  <si>
    <t>龙塘村银塘组</t>
  </si>
  <si>
    <t>岭坡乡人民政府</t>
  </si>
  <si>
    <t>水塘维修</t>
  </si>
  <si>
    <t>修建</t>
  </si>
  <si>
    <t>水渠修建1300米</t>
  </si>
  <si>
    <t>龙潭1组至2组</t>
  </si>
  <si>
    <t>2019.09-2020.06</t>
  </si>
  <si>
    <t>利于灌溉</t>
  </si>
  <si>
    <t>道路硬化0.3千米</t>
  </si>
  <si>
    <t>云桥2组</t>
  </si>
  <si>
    <t>河堤硬化</t>
  </si>
  <si>
    <t>河堤硬化300米</t>
  </si>
  <si>
    <t>黄垅7组</t>
  </si>
  <si>
    <t>河道安全</t>
  </si>
  <si>
    <t>1500平方米</t>
  </si>
  <si>
    <t>洄水湾中峰3组至4组</t>
  </si>
  <si>
    <t>修坝、砌水渠</t>
  </si>
  <si>
    <t>野莓谷18组人字坝</t>
  </si>
  <si>
    <t>路面硬化</t>
  </si>
  <si>
    <t>路面硬化1100米</t>
  </si>
  <si>
    <t>晓烟上进组，兰家板塘组，三鑫组</t>
  </si>
  <si>
    <t>加固工程</t>
  </si>
  <si>
    <t>15口骨干塘加固</t>
  </si>
  <si>
    <t>晓烟12个组</t>
  </si>
  <si>
    <t>水库维修</t>
  </si>
  <si>
    <t>蛟龙水库维修</t>
  </si>
  <si>
    <t>晓烟宾家湾组</t>
  </si>
  <si>
    <t>渠道修建</t>
  </si>
  <si>
    <t>渠道修建1500米</t>
  </si>
  <si>
    <t>晓烟芦竹塘组、杨柳冲组</t>
  </si>
  <si>
    <t>道路硬化1公里</t>
  </si>
  <si>
    <t>社区16组</t>
  </si>
  <si>
    <t>道路硬化200米</t>
  </si>
  <si>
    <t>社区5组、14组</t>
  </si>
  <si>
    <t>修坝</t>
  </si>
  <si>
    <t>修自闭式升降坝</t>
  </si>
  <si>
    <t>社区8组梅子坝</t>
  </si>
  <si>
    <t>修渠道</t>
  </si>
  <si>
    <t>望峰日江2组</t>
  </si>
  <si>
    <t xml:space="preserve"> 望峰桥村3、4、5组</t>
  </si>
  <si>
    <t>水渠修建</t>
  </si>
  <si>
    <t>修建笔筒坝水渠</t>
  </si>
  <si>
    <t>潮水赤盐二组</t>
  </si>
  <si>
    <t>修建青龙坝水渠</t>
  </si>
  <si>
    <t>潮水高峰组</t>
  </si>
  <si>
    <t>朝圣大凉4、5、7组</t>
  </si>
  <si>
    <t>安全饮水工程</t>
  </si>
  <si>
    <t>新建蓄水池200立方</t>
  </si>
  <si>
    <t>野莓谷村</t>
  </si>
  <si>
    <t>解决全村喝水困难</t>
  </si>
  <si>
    <t>公路维护</t>
  </si>
  <si>
    <t>砌护坡80立方</t>
  </si>
  <si>
    <t>野莓谷村17组</t>
  </si>
  <si>
    <t>群众出行
旅游开发</t>
  </si>
  <si>
    <t>道路扩宽1.3千米</t>
  </si>
  <si>
    <t>云桥四、五组</t>
  </si>
  <si>
    <t>2020年</t>
  </si>
  <si>
    <t>道路硬化0.2千米</t>
  </si>
  <si>
    <t>大丰片一组</t>
  </si>
  <si>
    <t>道路硬化0.5千米</t>
  </si>
  <si>
    <t>大丰片七组</t>
  </si>
  <si>
    <t>塘堤巩固、硬化、清淤</t>
  </si>
  <si>
    <t>库堤长50米、高15米</t>
  </si>
  <si>
    <t>云桥四组</t>
  </si>
  <si>
    <t>河堤修复</t>
  </si>
  <si>
    <t>河堤修复40米</t>
  </si>
  <si>
    <t>云桥九组</t>
  </si>
  <si>
    <t>塘堤维修、硬化</t>
  </si>
  <si>
    <t>塘堤长28米、高5米</t>
  </si>
  <si>
    <t>基础建设</t>
  </si>
  <si>
    <t>龙潭村2组井边至干塘冲</t>
  </si>
  <si>
    <t>浆砌砼渠实心砖渠0.4M*0.6M*2000M</t>
  </si>
  <si>
    <t>洄水湾桂花组</t>
  </si>
  <si>
    <t>长1200米</t>
  </si>
  <si>
    <t>洄水湾村2组博岸屋场至1组新屋</t>
  </si>
  <si>
    <t>长1000米</t>
  </si>
  <si>
    <t>洄水湾先锋组至桂花组</t>
  </si>
  <si>
    <t>长11米，宽3米</t>
  </si>
  <si>
    <t>洄水湾油草坝</t>
  </si>
  <si>
    <t>水池水管</t>
  </si>
  <si>
    <t>洄水湾王家组炭山里</t>
  </si>
  <si>
    <t>长880米</t>
  </si>
  <si>
    <t>洄水湾大石头路水圳</t>
  </si>
  <si>
    <t>2.8</t>
  </si>
  <si>
    <t>1.4</t>
  </si>
  <si>
    <t>长500米，宽3.5米</t>
  </si>
  <si>
    <t>洄水湾桂花曹门屋场至新屋组</t>
  </si>
  <si>
    <t>长500米宽3.5米</t>
  </si>
  <si>
    <t>洄水湾永兴组至先锋组</t>
  </si>
  <si>
    <t>49</t>
  </si>
  <si>
    <t>154</t>
  </si>
  <si>
    <t>水渠400米</t>
  </si>
  <si>
    <t>望峰村一组</t>
  </si>
  <si>
    <t>灯山20.21.22组</t>
  </si>
  <si>
    <t>650米</t>
  </si>
  <si>
    <t>灯山1.2.组</t>
  </si>
  <si>
    <t>水圳新修</t>
  </si>
  <si>
    <t>灯山4.5.组</t>
  </si>
  <si>
    <t>骨干塘防洪固险</t>
  </si>
  <si>
    <t>5口</t>
  </si>
  <si>
    <t>晓烟上进组、三鑫组、先锋组、前龙组、红旗组</t>
  </si>
  <si>
    <t>晓烟幸福组、玖顺组、文字冲组、芦竹塘组、井冲组</t>
  </si>
  <si>
    <t>晓烟芭蕉龙组、赵家湾组、喻家冲组、蒋家冲组、周家冲组</t>
  </si>
  <si>
    <t>拦河坝</t>
  </si>
  <si>
    <t>1座</t>
  </si>
  <si>
    <t>晓烟先锋组</t>
  </si>
  <si>
    <t>晓烟前龙组</t>
  </si>
  <si>
    <t>晓烟红旗组</t>
  </si>
  <si>
    <t>晓烟幸福组</t>
  </si>
  <si>
    <t>晓烟玖顺组</t>
  </si>
  <si>
    <t>晓烟赵家湾组</t>
  </si>
  <si>
    <t>晓烟喻家冲组</t>
  </si>
  <si>
    <t>晓烟蒋家冲组</t>
  </si>
  <si>
    <t>晓烟塘湾组</t>
  </si>
  <si>
    <t>渠道建设</t>
  </si>
  <si>
    <t>晓烟先锋组、白泥组前龙组、周家冲组、红旗组</t>
  </si>
  <si>
    <t>2500米</t>
  </si>
  <si>
    <t>晓烟幸福组、玖顺组、塘湾组、兰家板塘组</t>
  </si>
  <si>
    <t>2200米</t>
  </si>
  <si>
    <t>晓烟文字冲组、井冲组、芭蕉龙组、赵家湾组、喻家冲组</t>
  </si>
  <si>
    <t>晓烟蒋家板塘组、蒋家冲组、上进组、三鑫组、龙凤组</t>
  </si>
  <si>
    <t>晓烟村幸福组</t>
  </si>
  <si>
    <t>2021年</t>
  </si>
  <si>
    <t>村道互通</t>
  </si>
  <si>
    <t>晓烟村喻家冲</t>
  </si>
  <si>
    <t>2022年</t>
  </si>
  <si>
    <t>2.5公里扩宽，1.5公里硬化</t>
  </si>
  <si>
    <t>朝圣大凉至中峰二组</t>
  </si>
  <si>
    <t>扩宽2公里</t>
  </si>
  <si>
    <t>朝圣石坳至旭日</t>
  </si>
  <si>
    <t>水坝、水渠修建</t>
  </si>
  <si>
    <t>水泥砖砌坝、水渠</t>
  </si>
  <si>
    <t>砌坝、水渠</t>
  </si>
  <si>
    <t>野莓谷村樟树坝</t>
  </si>
  <si>
    <t>砌坝、水渠U形槽40米</t>
  </si>
  <si>
    <t>野莓谷村燕子山坝</t>
  </si>
  <si>
    <t>浆砌砼实心砖渠</t>
  </si>
  <si>
    <t>0.4M*0.5M*400米</t>
  </si>
  <si>
    <t>洄水湾村桂花组</t>
  </si>
  <si>
    <t>双河口村小花组山塘水利冬修</t>
  </si>
  <si>
    <t>清淤、硬化面积3亩</t>
  </si>
  <si>
    <t>清淤、修复、硬化3亩</t>
  </si>
  <si>
    <t>双河口村1组小花</t>
  </si>
  <si>
    <t xml:space="preserve"> 新桥镇人民政府</t>
  </si>
  <si>
    <t>河道整修</t>
  </si>
  <si>
    <t>仙鹅村团结组、东冲组、象形组、新丰组</t>
  </si>
  <si>
    <t>2020年1月-12月</t>
  </si>
  <si>
    <t>870米</t>
  </si>
  <si>
    <t>仙鹅村赞公组、勾形组</t>
  </si>
  <si>
    <t>200米</t>
  </si>
  <si>
    <t>仙鹅村团结组</t>
  </si>
  <si>
    <t>230米</t>
  </si>
  <si>
    <t>仙鹅村张家组</t>
  </si>
  <si>
    <t>450米</t>
  </si>
  <si>
    <t>仙鹅村李关组</t>
  </si>
  <si>
    <t>山塘维修改造</t>
  </si>
  <si>
    <t>0.8亩</t>
  </si>
  <si>
    <t>仙鹅村公木组</t>
  </si>
  <si>
    <t>八角冲灌溉渠硬化</t>
  </si>
  <si>
    <t>高新村清西组、郑关组</t>
  </si>
  <si>
    <t>长皂水库</t>
  </si>
  <si>
    <t>180米</t>
  </si>
  <si>
    <t>高新村双树组</t>
  </si>
  <si>
    <t>水利设施</t>
  </si>
  <si>
    <t>梅溪村杉木元组、梅关组、土家组</t>
  </si>
  <si>
    <t>750米</t>
  </si>
  <si>
    <t>梅溪村苏家组、单家组</t>
  </si>
  <si>
    <t>1000m</t>
  </si>
  <si>
    <t>黄泥村立新组</t>
  </si>
  <si>
    <t>650m</t>
  </si>
  <si>
    <t>黄金村互助组（扶贫经济组织境内）</t>
  </si>
  <si>
    <t>700m</t>
  </si>
  <si>
    <t>黄金村石湾、革命、建新组</t>
  </si>
  <si>
    <t>村主干道扩宽</t>
  </si>
  <si>
    <t>福金村隆公桥至交子组</t>
  </si>
  <si>
    <t>萱洲镇人民政府</t>
  </si>
  <si>
    <t>0.54公里</t>
  </si>
  <si>
    <t>杨柳村布塘、石灰组</t>
  </si>
  <si>
    <t>2020.3-2020.12</t>
  </si>
  <si>
    <t xml:space="preserve">  </t>
  </si>
  <si>
    <t>6口</t>
  </si>
  <si>
    <t>里石村1、3、6-8、10组</t>
  </si>
  <si>
    <t>塘坝维修</t>
  </si>
  <si>
    <t>80米</t>
  </si>
  <si>
    <t>湘江村太平组</t>
  </si>
  <si>
    <t>水塘维修加固</t>
  </si>
  <si>
    <t>4 亩</t>
  </si>
  <si>
    <t>永清村从琪组</t>
  </si>
  <si>
    <t>2019.11-2020.6</t>
  </si>
  <si>
    <t>2.0公里</t>
  </si>
  <si>
    <t>堰江村7-12组</t>
  </si>
  <si>
    <t>0.4公里</t>
  </si>
  <si>
    <t>田家村杨家组老屋组</t>
  </si>
  <si>
    <t>人居环境治理</t>
  </si>
  <si>
    <t>修路1.0公里，绿化10亩</t>
  </si>
  <si>
    <t>田家村报恩寺组</t>
  </si>
  <si>
    <t>改善村庄环境</t>
  </si>
  <si>
    <t>0.45公里</t>
  </si>
  <si>
    <t>萱洲河社区8组</t>
  </si>
  <si>
    <t>萱洲河社区铜钱组</t>
  </si>
  <si>
    <t>打抗旱井</t>
  </si>
  <si>
    <t>12 口</t>
  </si>
  <si>
    <t>白沙村高兴组3淩角组2红旗组2先锋组4大源组1</t>
  </si>
  <si>
    <t>响水村6组</t>
  </si>
  <si>
    <t>大口井建设</t>
  </si>
  <si>
    <t>直径3米，深8米</t>
  </si>
  <si>
    <t>杨柳村麻乙组</t>
  </si>
  <si>
    <t>改善群众饮水环境</t>
  </si>
  <si>
    <t>水渠建设</t>
  </si>
  <si>
    <t>1.8公里</t>
  </si>
  <si>
    <t>依田村四组至十四组</t>
  </si>
  <si>
    <t>2.2公里</t>
  </si>
  <si>
    <t>依田村水口组至建新组</t>
  </si>
  <si>
    <t>石堰维修</t>
  </si>
  <si>
    <t>30米</t>
  </si>
  <si>
    <t>贺家山社区碧云港</t>
  </si>
  <si>
    <t>天水村沙园组建新组</t>
  </si>
  <si>
    <t>排渍圳</t>
  </si>
  <si>
    <t>1.0公里</t>
  </si>
  <si>
    <t>天水村下中塘泉塘组</t>
  </si>
  <si>
    <t>水塘清淤加固</t>
  </si>
  <si>
    <t>10 亩</t>
  </si>
  <si>
    <t>高美村清水组</t>
  </si>
  <si>
    <t>3.0公里</t>
  </si>
  <si>
    <t>高美村金公冲南干渠</t>
  </si>
  <si>
    <t>5 亩</t>
  </si>
  <si>
    <t>高美村槽门组</t>
  </si>
  <si>
    <t>高美村主干道</t>
  </si>
  <si>
    <t>高美村曹门组至王家弄组</t>
  </si>
  <si>
    <t>高美村肖家组至胡家组</t>
  </si>
  <si>
    <t>水塘清淤复砌</t>
  </si>
  <si>
    <t>水域面积13.5亩</t>
  </si>
  <si>
    <t>白沙村湾里组，小托组， 维洲组</t>
  </si>
  <si>
    <t>水域面积7亩</t>
  </si>
  <si>
    <t>白沙村叶家组，余家组</t>
  </si>
  <si>
    <t>大塘1口5亩</t>
  </si>
  <si>
    <t>萱洲河社区老塘1组</t>
  </si>
  <si>
    <t>上塘修建</t>
  </si>
  <si>
    <t>1口5亩</t>
  </si>
  <si>
    <t>萱洲河社区老塘2组</t>
  </si>
  <si>
    <t>永和乡人民政府</t>
  </si>
  <si>
    <t>老林村林子7组</t>
  </si>
  <si>
    <t>2019.9-2020.12</t>
  </si>
  <si>
    <t>改成群众出行</t>
  </si>
  <si>
    <t xml:space="preserve">是 </t>
  </si>
  <si>
    <t>龙堰村3、4、5、6、7、8、13组</t>
  </si>
  <si>
    <t>1.3公里</t>
  </si>
  <si>
    <t>松坳村荷叶塘组</t>
  </si>
  <si>
    <t>新场市社区1-7,6-12组</t>
  </si>
  <si>
    <t>改善用水环境</t>
  </si>
  <si>
    <t>永田村平塘组</t>
  </si>
  <si>
    <t>永田村马安组</t>
  </si>
  <si>
    <t>咸宜村大岭、白连、颜家、上大屋组</t>
  </si>
  <si>
    <t>抗旱井</t>
  </si>
  <si>
    <t>沙头1组</t>
  </si>
  <si>
    <t>水渠新建</t>
  </si>
  <si>
    <t>沙头2、3、9、10、11组</t>
  </si>
  <si>
    <t>0.6公里</t>
  </si>
  <si>
    <t>沙头村茶石4、6组</t>
  </si>
  <si>
    <t>永田村大冲组</t>
  </si>
  <si>
    <t>0.7公里</t>
  </si>
  <si>
    <t>龙凤村松柏十二组</t>
  </si>
  <si>
    <t>渠道维修</t>
  </si>
  <si>
    <t>龙凤村13、14组</t>
  </si>
  <si>
    <t>文桥7组</t>
  </si>
  <si>
    <t>水渠维修</t>
  </si>
  <si>
    <t>河堤维修</t>
  </si>
  <si>
    <t>文桥13组</t>
  </si>
  <si>
    <t>打井</t>
  </si>
  <si>
    <t>龙堰村沙坳3组</t>
  </si>
  <si>
    <t>龙堰村沙坳6、13、2、4组</t>
  </si>
  <si>
    <t>龙堰村沙坳2组</t>
  </si>
  <si>
    <t>道路修建</t>
  </si>
  <si>
    <t>新场市社区2-3组</t>
  </si>
  <si>
    <t>抗旱塘新建</t>
  </si>
  <si>
    <t>1口（4亩）</t>
  </si>
  <si>
    <t>新场市新顺源生态农业开发有限公司扶贫基地（新挖未取名）</t>
  </si>
  <si>
    <t>改善扶贫基地生产条件</t>
  </si>
  <si>
    <t>长江镇人民政府</t>
  </si>
  <si>
    <t>坳上塘</t>
  </si>
  <si>
    <t>长60米、宽2米、高1.8米</t>
  </si>
  <si>
    <t>宋桥村1组</t>
  </si>
  <si>
    <t>马鞍山塘</t>
  </si>
  <si>
    <t>长48米、宽2米、深2.5米</t>
  </si>
  <si>
    <t>宋桥村5组</t>
  </si>
  <si>
    <t>大角塘</t>
  </si>
  <si>
    <t>S小于50亩、2米深</t>
  </si>
  <si>
    <t>新源村2组、3组、4组、5组、6组</t>
  </si>
  <si>
    <t>马家龙</t>
  </si>
  <si>
    <t>320米</t>
  </si>
  <si>
    <t>新源村4组</t>
  </si>
  <si>
    <t>刘家大塘硬化</t>
  </si>
  <si>
    <t>清淤、硬化</t>
  </si>
  <si>
    <t>胜利村7组</t>
  </si>
  <si>
    <t>曹家塘</t>
  </si>
  <si>
    <t>水塘维修长25米</t>
  </si>
  <si>
    <t>高观村14组</t>
  </si>
  <si>
    <t>碳子塘</t>
  </si>
  <si>
    <t>长10米、高6.1米</t>
  </si>
  <si>
    <t>高观村10、11、18组</t>
  </si>
  <si>
    <t>长0.5*0.7 160米</t>
  </si>
  <si>
    <t>柘塘村2—4组</t>
  </si>
  <si>
    <t>农田水利建设</t>
  </si>
  <si>
    <t>水渠0.4*0.5，长484米、护砌130米高0.8米</t>
  </si>
  <si>
    <t>永丰村4组</t>
  </si>
  <si>
    <t>水利建设</t>
  </si>
  <si>
    <t>长50米、高5米</t>
  </si>
  <si>
    <t>金富村旺冲子
乙水塘</t>
  </si>
  <si>
    <t>长51米、高5米</t>
  </si>
  <si>
    <t>金富村木马塘</t>
  </si>
  <si>
    <t>长47米、高10米</t>
  </si>
  <si>
    <t>金富村枫树冲水库</t>
  </si>
  <si>
    <t>长48米、高5米</t>
  </si>
  <si>
    <t>金富村太平塘</t>
  </si>
  <si>
    <t>长53米、高5米</t>
  </si>
  <si>
    <t>金富村下游富塘</t>
  </si>
  <si>
    <t>长80米、高10米</t>
  </si>
  <si>
    <t>金富村罗桂生水库</t>
  </si>
  <si>
    <t>27组水渠</t>
  </si>
  <si>
    <t>新建水渠</t>
  </si>
  <si>
    <t>石桥铺社区27组</t>
  </si>
  <si>
    <t>山塘维修</t>
  </si>
  <si>
    <t>石子村15组</t>
  </si>
  <si>
    <t>石子村曹家冲水库坝至千毛坑口处</t>
  </si>
  <si>
    <t>侨兴村19-江边</t>
  </si>
  <si>
    <t>15</t>
  </si>
  <si>
    <t>240米</t>
  </si>
  <si>
    <t>孝心村13、14组到石桥铺社区断头路</t>
  </si>
  <si>
    <t>7.9</t>
  </si>
  <si>
    <t>260米</t>
  </si>
  <si>
    <t>孝心村7组去阳水良家中</t>
  </si>
  <si>
    <t>8.6</t>
  </si>
  <si>
    <t>胜利村1组-11组</t>
  </si>
  <si>
    <t>金富村张家乙至石子冲</t>
  </si>
  <si>
    <t>新源村15组至18组</t>
  </si>
  <si>
    <t>380米</t>
  </si>
  <si>
    <t>宋桥村8组</t>
  </si>
  <si>
    <t>永丰村长春子从水泥路至文冬汉屋前</t>
  </si>
  <si>
    <t>改善村民出行</t>
  </si>
  <si>
    <t>永丰村大塘冲水库至曹家凹（曹启付家门前）</t>
  </si>
  <si>
    <t>永丰村古家塘庙边至毛冲胡吉水家</t>
  </si>
  <si>
    <t>1200米</t>
  </si>
  <si>
    <t>永丰村主干道乌石庙至李香山家屋前</t>
  </si>
  <si>
    <t>永丰村牛皮塘水库至袁海洋家屋前</t>
  </si>
  <si>
    <t>永丰村坟坪至李正山家屋前，另坟坪至罗俊家，两处共</t>
  </si>
  <si>
    <t>永丰村过路塘至刘小红家拓塘村交界</t>
  </si>
  <si>
    <t>永丰村朱家咀至李满山家处</t>
  </si>
  <si>
    <t>新源村5组</t>
  </si>
  <si>
    <t>新源12组</t>
  </si>
  <si>
    <t>新源8组至15组</t>
  </si>
  <si>
    <t>石子村曹治华户至油榨屋坊、至曹水云禾坪</t>
  </si>
  <si>
    <t>石子村新塘至黄雪群家</t>
  </si>
  <si>
    <t>2.5X1000米</t>
  </si>
  <si>
    <t>石桥铺社区35-38组</t>
  </si>
  <si>
    <t>石桥铺社区33-34组</t>
  </si>
  <si>
    <t>亮化工程</t>
  </si>
  <si>
    <t>220盏,8300米长</t>
  </si>
  <si>
    <t>石桥铺社区1-3、10-17、21-36、39-43组</t>
  </si>
  <si>
    <t>三黄鸡养殖</t>
  </si>
  <si>
    <t>35亩</t>
  </si>
  <si>
    <t>石桥铺社区4-9组大凹</t>
  </si>
  <si>
    <t>经果林</t>
  </si>
  <si>
    <t>300亩</t>
  </si>
  <si>
    <t>石桥铺社区1-4、17、23、24组</t>
  </si>
  <si>
    <t>拓宽2X300米，新建3X500米</t>
  </si>
  <si>
    <t>石子村11组</t>
  </si>
  <si>
    <t>石子村12组</t>
  </si>
  <si>
    <t>渠道新建500米，上底1.5米，下底2米梯形水渠</t>
  </si>
  <si>
    <t>石子村7、8组</t>
  </si>
  <si>
    <t>石子村9、10、11组</t>
  </si>
  <si>
    <t>新源村9组</t>
  </si>
  <si>
    <t>开云镇人民政府</t>
  </si>
  <si>
    <t>道路新建硬化</t>
  </si>
  <si>
    <t>金石村12组至13组</t>
  </si>
  <si>
    <t>2020.1至2020.12</t>
  </si>
  <si>
    <t>道路硬化450米</t>
  </si>
  <si>
    <t>长安村2.3组至神冲主路连接线</t>
  </si>
  <si>
    <t>桂花村5组至7组</t>
  </si>
  <si>
    <t>桂花村1组至16组</t>
  </si>
  <si>
    <t>小水库</t>
  </si>
  <si>
    <t>硬化40米</t>
  </si>
  <si>
    <t>桂花村12组</t>
  </si>
  <si>
    <t>水塘扩建硬化、清淤</t>
  </si>
  <si>
    <t>世上村水杉坪</t>
  </si>
  <si>
    <t>移民饮水工程</t>
  </si>
  <si>
    <t>饮水井60M深</t>
  </si>
  <si>
    <t>跃进村龙井组</t>
  </si>
  <si>
    <t>2020.3至2020.6</t>
  </si>
  <si>
    <t>水塘清淤 硬化、护栏安装</t>
  </si>
  <si>
    <t>水塘9口</t>
  </si>
  <si>
    <t>双全新村  茶场</t>
  </si>
  <si>
    <t>2020.6-12</t>
  </si>
  <si>
    <t>金石村16组至12组</t>
  </si>
  <si>
    <t>道路扩建</t>
  </si>
  <si>
    <t>世上村21组至25组</t>
  </si>
  <si>
    <t>1500m</t>
  </si>
  <si>
    <t>团山村乔安组-宗台组</t>
  </si>
  <si>
    <t>950m</t>
  </si>
  <si>
    <t>石碑村石碑组</t>
  </si>
  <si>
    <t>水渠河堤硬化</t>
  </si>
  <si>
    <r>
      <rPr>
        <sz val="8"/>
        <color theme="1"/>
        <rFont val="仿宋"/>
        <charset val="134"/>
      </rPr>
      <t>50m</t>
    </r>
    <r>
      <rPr>
        <vertAlign val="superscript"/>
        <sz val="8"/>
        <color theme="1"/>
        <rFont val="仿宋"/>
        <charset val="134"/>
      </rPr>
      <t>3</t>
    </r>
  </si>
  <si>
    <t>石潭村星山组</t>
  </si>
  <si>
    <t>2019.12-2020.12</t>
  </si>
  <si>
    <t>危桥改造拓宽</t>
  </si>
  <si>
    <t>2座3.5m宽桥梁</t>
  </si>
  <si>
    <t>同心村细屋组、槐花组</t>
  </si>
  <si>
    <t>2019.11-2019.12</t>
  </si>
  <si>
    <t>道路新建200m</t>
  </si>
  <si>
    <t>杏溪村新寺桥组</t>
  </si>
  <si>
    <t>引水渠硬化</t>
  </si>
  <si>
    <t>拆除原水渠重新装模硬化防渗，水泥硬化800mx40mx40m</t>
  </si>
  <si>
    <t>石碑村黄泥港至四牌楼河边</t>
  </si>
  <si>
    <t>2019.12-2020.05</t>
  </si>
  <si>
    <t>新修复水渠800mx0.4mx0.5m，水泥砖砌墙，水泥底板</t>
  </si>
  <si>
    <t>团山村豪富组</t>
  </si>
  <si>
    <t>2019.10-2020.03</t>
  </si>
  <si>
    <t>巩固提升</t>
  </si>
  <si>
    <t xml:space="preserve">同心村金塘组
同心村带观祖
马迹村江山组
长牌村长岭组
立新村朱古场组
</t>
  </si>
  <si>
    <t>解决饮水问题</t>
  </si>
  <si>
    <t>新建电排</t>
  </si>
  <si>
    <t>一处电排</t>
  </si>
  <si>
    <t>瓦铺村高山塘组</t>
  </si>
  <si>
    <t>连接滚水坝、筒车引水</t>
  </si>
  <si>
    <t>村部及连接村部主干道路油化</t>
  </si>
  <si>
    <t>3500米</t>
  </si>
  <si>
    <t>湿田村</t>
  </si>
  <si>
    <t>解决全村人出行方便和提高生活质量水平</t>
  </si>
  <si>
    <t>五一村新屋组、友谊组</t>
  </si>
  <si>
    <t>2020.4—2020.10</t>
  </si>
  <si>
    <t>瓦铺村重新组王加湾塘</t>
  </si>
  <si>
    <t>解决30亩水田灌溉</t>
  </si>
  <si>
    <t>万家村阳家组</t>
  </si>
  <si>
    <t>中塘湾大塘塘干硬</t>
  </si>
  <si>
    <t>抽干硬化池塘一个</t>
  </si>
  <si>
    <t>万家村中塘组</t>
  </si>
  <si>
    <t>骨干塘</t>
  </si>
  <si>
    <t>维修、防渗</t>
  </si>
  <si>
    <t>堤坝硬化（一口）</t>
  </si>
  <si>
    <t>湿田村带家组骨干塘</t>
  </si>
  <si>
    <t>2020年1月至5月</t>
  </si>
  <si>
    <t>维修（一口）</t>
  </si>
  <si>
    <t>湿田村灯芯组骨干塘</t>
  </si>
  <si>
    <t>江家蚌塘</t>
  </si>
  <si>
    <t>湿田村新屋、江家蚌塘</t>
  </si>
  <si>
    <t>周家茶坡塘</t>
  </si>
  <si>
    <t>堤坝维修（一口）</t>
  </si>
  <si>
    <t>湿田村茶坡、周家茶坡塘</t>
  </si>
  <si>
    <t>志宇水库</t>
  </si>
  <si>
    <t>湿田村志宇水库</t>
  </si>
  <si>
    <t>湿田村茶园组骨干塘</t>
  </si>
  <si>
    <t>白日塘</t>
  </si>
  <si>
    <t>湿田村白日塘</t>
  </si>
  <si>
    <t>维修硬化（一口）</t>
  </si>
  <si>
    <t>湿田村汤池组骨干塘</t>
  </si>
  <si>
    <t>渠道60米</t>
  </si>
  <si>
    <t>湿田村毛湾组渠道</t>
  </si>
  <si>
    <t>栗子塘</t>
  </si>
  <si>
    <t>湿田村新屋组栗子塘</t>
  </si>
  <si>
    <t>硬化堤坝（一口）</t>
  </si>
  <si>
    <t>湿田村新塘组骨干塘</t>
  </si>
  <si>
    <t>古塘河堤、桥</t>
  </si>
  <si>
    <t>硬化河堤130米</t>
  </si>
  <si>
    <t>湿田村古塘河堤、桥</t>
  </si>
  <si>
    <t>饼子塘塘干硬化</t>
  </si>
  <si>
    <t>万家村笔咀组</t>
  </si>
  <si>
    <t>水塘硬化项目</t>
  </si>
  <si>
    <t>万家村学堂组</t>
  </si>
  <si>
    <t>0.2公里</t>
  </si>
  <si>
    <t>茶源村小毛冲组</t>
  </si>
  <si>
    <t>7</t>
  </si>
  <si>
    <t>300米水渠</t>
  </si>
  <si>
    <t>茶源村东方岭组</t>
  </si>
  <si>
    <t>茶源村汪家大屋组</t>
  </si>
  <si>
    <t>1500米水渠</t>
  </si>
  <si>
    <t>800米公路</t>
  </si>
  <si>
    <t>湃水村创业组</t>
  </si>
  <si>
    <t>吃水冲水库</t>
  </si>
  <si>
    <t>砼防渗、大坝加固</t>
  </si>
  <si>
    <t>茶源村刘家台组</t>
  </si>
  <si>
    <t>李家大乙水库</t>
  </si>
  <si>
    <t>清淤10亩</t>
  </si>
  <si>
    <t>茶源村谭家乙组</t>
  </si>
  <si>
    <t>肖家乙塘</t>
  </si>
  <si>
    <t>砼防渗120㎡、清淤2亩</t>
  </si>
  <si>
    <t xml:space="preserve">九观村
店门社区
梅桥村
茶源村
</t>
  </si>
  <si>
    <t>石东2组河道护坡、水圳</t>
  </si>
  <si>
    <t>170米新建</t>
  </si>
  <si>
    <t>石东村石东2组</t>
  </si>
  <si>
    <t>2019.10-2020.6</t>
  </si>
  <si>
    <t>石东4组河道护坡</t>
  </si>
  <si>
    <t>新建500米</t>
  </si>
  <si>
    <t>云峰十二组塘湾滩上山塘维修改造</t>
  </si>
  <si>
    <t>清淤3.6亩、消力井建设</t>
  </si>
  <si>
    <t>云峰村十二组</t>
  </si>
  <si>
    <t>石东一组新建渠道</t>
  </si>
  <si>
    <t>混凝土砖砌467米</t>
  </si>
  <si>
    <t>石东村石东1组</t>
  </si>
  <si>
    <t>石东3组水利设施</t>
  </si>
  <si>
    <t>石东3组骨干塘涵管更换、建消力井、清淤2.3亩</t>
  </si>
  <si>
    <t>石东村石东3组</t>
  </si>
  <si>
    <t>千家3组板塘冲水利设施</t>
  </si>
  <si>
    <t>千家3组板塘冲骨干塘内护混凝土防渗、排水棱体建设</t>
  </si>
  <si>
    <t>石东村千家3组</t>
  </si>
  <si>
    <t>平塘</t>
  </si>
  <si>
    <t>原涵管卧管更换，新建消力井</t>
  </si>
  <si>
    <t>石东村坪田10组</t>
  </si>
  <si>
    <t>排洪涵管</t>
  </si>
  <si>
    <t>机械开凿砼，购置安装砼涵管</t>
  </si>
  <si>
    <t>石东村7组</t>
  </si>
  <si>
    <t>山塘</t>
  </si>
  <si>
    <t>清淤0.8亩</t>
  </si>
  <si>
    <t xml:space="preserve">衡丰二组
福田社区泉塘一组
福田社区泉塘七组
金路村过路九组
白云八组
云峰八组
</t>
  </si>
  <si>
    <t>五星村新铺子组至八斗湾
杨子桥至杨关</t>
  </si>
  <si>
    <t>14..8</t>
  </si>
  <si>
    <t>新塘村十二组和十三组水渠共用排水渠</t>
  </si>
  <si>
    <t>山塘改造</t>
  </si>
  <si>
    <t>壁刺塘.带家塘.担水塘.道义冲塘.</t>
  </si>
  <si>
    <t>东阳村一组.五组.四组</t>
  </si>
  <si>
    <t>种植辣椒</t>
  </si>
  <si>
    <t>种植</t>
  </si>
  <si>
    <t>5亩</t>
  </si>
  <si>
    <t>迎龙桥居委会</t>
  </si>
  <si>
    <t>五星村组渠</t>
  </si>
  <si>
    <t>新修（0.4×0.5）现浇水渠</t>
  </si>
  <si>
    <t>环乡公路扩宽，重建</t>
  </si>
  <si>
    <t>五星村杨关、李家坝、下杨关</t>
  </si>
  <si>
    <t>五星村沿道水渠</t>
  </si>
  <si>
    <t>五星村港口桥直上</t>
  </si>
  <si>
    <t>五星九组电排</t>
  </si>
  <si>
    <t>新建机排一处，管道、电路等</t>
  </si>
  <si>
    <t>九组引水渠多处崩塌，无法通水</t>
  </si>
  <si>
    <t>五星村九组</t>
  </si>
  <si>
    <t>五星村三斗冲塘</t>
  </si>
  <si>
    <t>塘坝加固，清淤，内坡硬化</t>
  </si>
  <si>
    <t>塘坝破烂，无法蓄水</t>
  </si>
  <si>
    <t>五星村三组</t>
  </si>
  <si>
    <t>东阳村第五村民小组</t>
  </si>
  <si>
    <t>南坪村下新屋组、跃进组</t>
  </si>
  <si>
    <t>石塘</t>
  </si>
  <si>
    <t>灌渠淤塞</t>
  </si>
  <si>
    <t>清淤520M</t>
  </si>
  <si>
    <t>荷成村石塘组</t>
  </si>
  <si>
    <t>2019年10月至12月</t>
  </si>
  <si>
    <t>马井渠</t>
  </si>
  <si>
    <t>淤</t>
  </si>
  <si>
    <t>清淤300M</t>
  </si>
  <si>
    <t>荷成村马井组</t>
  </si>
  <si>
    <t>60cm×40cm方渠</t>
  </si>
  <si>
    <t>白龙社区茂丽组</t>
  </si>
  <si>
    <t>小渠</t>
  </si>
  <si>
    <t>南坪村杉山组、曹月组300米水渠和15亩水塘维修</t>
  </si>
  <si>
    <t>2020年1月至10月</t>
  </si>
  <si>
    <t xml:space="preserve">江东村金钩组
</t>
  </si>
  <si>
    <t>荷成村荷关组、马井组</t>
  </si>
  <si>
    <t>廖关水闸</t>
  </si>
  <si>
    <t>无</t>
  </si>
  <si>
    <t>新建2处1.6*1</t>
  </si>
  <si>
    <t>荷成村廖关组</t>
  </si>
  <si>
    <t>140</t>
  </si>
  <si>
    <t>710</t>
  </si>
  <si>
    <t>27</t>
  </si>
  <si>
    <t>龙老头塘</t>
  </si>
  <si>
    <t>溢洪道破烂</t>
  </si>
  <si>
    <t>现浇15M、底宽1M墙体0.3*0.6</t>
  </si>
  <si>
    <t>荷成村双关组</t>
  </si>
  <si>
    <t>狮子潭渠</t>
  </si>
  <si>
    <t>现浇40渠150M</t>
  </si>
  <si>
    <t>荷成村狮子潭组</t>
  </si>
  <si>
    <t>上曹渠</t>
  </si>
  <si>
    <t>破烂</t>
  </si>
  <si>
    <t>现浇50渠500M</t>
  </si>
  <si>
    <t>曾家冲塘</t>
  </si>
  <si>
    <t>水毁堤崩</t>
  </si>
  <si>
    <t>重筑硬化清淤2亩</t>
  </si>
  <si>
    <t>荷成村积谷组</t>
  </si>
  <si>
    <t>杉山塘</t>
  </si>
  <si>
    <t>淤塞、渗漏</t>
  </si>
  <si>
    <t>清淤3亩、硬化62米*3米</t>
  </si>
  <si>
    <t>南坪村杉山组</t>
  </si>
  <si>
    <t>塘堤150米硬化</t>
  </si>
  <si>
    <t>南坪村前进组、湾塘组</t>
  </si>
  <si>
    <t>浆砌砼实心砖渠1000米</t>
  </si>
  <si>
    <t>洄水湾永兴组</t>
  </si>
  <si>
    <t>塘堤巩固、清淤</t>
  </si>
  <si>
    <t>2处蓄水塘</t>
  </si>
  <si>
    <t>野莓谷4组、12组</t>
  </si>
  <si>
    <t>新建水渠1050米</t>
  </si>
  <si>
    <t>灯山13组至16组</t>
  </si>
  <si>
    <t>塌湾冲加固</t>
  </si>
  <si>
    <t>塘长40米、高5米</t>
  </si>
  <si>
    <t>双河口村3组</t>
  </si>
  <si>
    <t>塘长30米，高5米</t>
  </si>
  <si>
    <t>双河口15组晏家冲水库</t>
  </si>
  <si>
    <t>和尚岩背塘</t>
  </si>
  <si>
    <t>塘长35米，高4米</t>
  </si>
  <si>
    <t>双河口5组、7组</t>
  </si>
  <si>
    <t>维修水渠</t>
  </si>
  <si>
    <t>水泥砖护砌400米</t>
  </si>
  <si>
    <t>灯山2组</t>
  </si>
  <si>
    <t>修建河堤坝</t>
  </si>
  <si>
    <t>修建坝80米</t>
  </si>
  <si>
    <t>灯山8组</t>
  </si>
  <si>
    <t>修复水渠和道路</t>
  </si>
  <si>
    <t>野莓谷村楼子冲</t>
  </si>
  <si>
    <t>水泥砖护砌、U形槽</t>
  </si>
  <si>
    <t>野莓谷村6组</t>
  </si>
  <si>
    <t>茶园拓清淤加固</t>
  </si>
  <si>
    <t>堤坝修复200立方米</t>
  </si>
  <si>
    <t>双河口11组</t>
  </si>
  <si>
    <t>畔冲加固堤坝修复</t>
  </si>
  <si>
    <t>堤坝修复320立方米</t>
  </si>
  <si>
    <t>双河口村20组（畔冲）</t>
  </si>
  <si>
    <t xml:space="preserve">朝圣村旭日组
朝圣村
晓烟村七组
晓烟村一组
晓烟村七组
潮水村印山组
潮水村船山组
潮水村
潮水村赤盐二组
云桥村
</t>
  </si>
  <si>
    <t>新建灌溉渠</t>
  </si>
  <si>
    <t>仙鹅村黄泥塘组</t>
  </si>
  <si>
    <t>0.7亩</t>
  </si>
  <si>
    <t>仙鹅村塘家组、香炉冲</t>
  </si>
  <si>
    <t>查泉村细汤木组</t>
  </si>
  <si>
    <t>查泉村主干道扩宽硬化</t>
  </si>
  <si>
    <t>贯底社区石咀组、牌楼组、门前组</t>
  </si>
  <si>
    <t xml:space="preserve">新建 </t>
  </si>
  <si>
    <t>1400米</t>
  </si>
  <si>
    <t>新桥村德和组、双红组、完功组、荷叶组</t>
  </si>
  <si>
    <t>改善农田除涝面积300亩</t>
  </si>
  <si>
    <t>塘圫塘</t>
  </si>
  <si>
    <r>
      <rPr>
        <sz val="8"/>
        <color theme="1"/>
        <rFont val="仿宋"/>
        <charset val="134"/>
      </rPr>
      <t>砼硬化123m</t>
    </r>
    <r>
      <rPr>
        <vertAlign val="superscript"/>
        <sz val="8"/>
        <color theme="1"/>
        <rFont val="仿宋"/>
        <charset val="134"/>
      </rPr>
      <t>2</t>
    </r>
    <r>
      <rPr>
        <vertAlign val="subscript"/>
        <sz val="8"/>
        <color theme="1"/>
        <rFont val="仿宋"/>
        <charset val="134"/>
      </rPr>
      <t xml:space="preserve"> </t>
    </r>
    <r>
      <rPr>
        <sz val="8"/>
        <color theme="1"/>
        <rFont val="仿宋"/>
        <charset val="134"/>
      </rPr>
      <t>，清淤1.1亩</t>
    </r>
  </si>
  <si>
    <t>查泉村盘基塘组</t>
  </si>
  <si>
    <t>芦角冲塘</t>
  </si>
  <si>
    <r>
      <rPr>
        <sz val="8"/>
        <color theme="1"/>
        <rFont val="仿宋"/>
        <charset val="134"/>
      </rPr>
      <t>砼硬化96m</t>
    </r>
    <r>
      <rPr>
        <vertAlign val="superscript"/>
        <sz val="8"/>
        <color theme="1"/>
        <rFont val="仿宋"/>
        <charset val="134"/>
      </rPr>
      <t>2</t>
    </r>
  </si>
  <si>
    <t>查泉村下兰塘组</t>
  </si>
  <si>
    <t>排灌渠</t>
  </si>
  <si>
    <t>浆砌砼实心砖渠200米</t>
  </si>
  <si>
    <t>查泉村左家园组</t>
  </si>
  <si>
    <t>王家坳塘</t>
  </si>
  <si>
    <t>砼硬化66m2，清淤0.35亩</t>
  </si>
  <si>
    <t>仙鹅村勾形组</t>
  </si>
  <si>
    <t>井塘</t>
  </si>
  <si>
    <t>砼硬化48m2、清淤0.4亩</t>
  </si>
  <si>
    <t>荷叶塘</t>
  </si>
  <si>
    <t>新建放水涵15米，清淤1.2亩</t>
  </si>
  <si>
    <t>鱼形塘</t>
  </si>
  <si>
    <t>砼硬化66m2，新建放水涵</t>
  </si>
  <si>
    <t xml:space="preserve">高新村昌卜组
群英社区德星组
群英社区和平组
群英社区建冲组
福金村交子组
黄泥村都付组
黄泥村
贯底社区曹公组
仙鹅村东瓜皂组
</t>
  </si>
  <si>
    <t>0.9公里</t>
  </si>
  <si>
    <t>杨柳村石灰组至
新屋二组</t>
  </si>
  <si>
    <t>贺家山社区李家组至沙元组</t>
  </si>
  <si>
    <t>0.8公里</t>
  </si>
  <si>
    <t>萱洲河社区2组</t>
  </si>
  <si>
    <t>水塘修建</t>
  </si>
  <si>
    <t>水域面积5亩</t>
  </si>
  <si>
    <t>杨柳村下湾、枫树
、新屋一组</t>
  </si>
  <si>
    <t>自来水增压房</t>
  </si>
  <si>
    <t>40平方米</t>
  </si>
  <si>
    <t>杨柳村毛家组</t>
  </si>
  <si>
    <t>水塘淤积、渗漏</t>
  </si>
  <si>
    <t>水塘清淤1亩、水塘防渗</t>
  </si>
  <si>
    <t>新建灌溉渠150米、0.4*0.5</t>
  </si>
  <si>
    <t>拦砂坝</t>
  </si>
  <si>
    <t>清淤、坝长15米*下底8米*高6米混凝土</t>
  </si>
  <si>
    <t>萱洲河社区萱洲1组</t>
  </si>
  <si>
    <t>曹子乙塘</t>
  </si>
  <si>
    <t>塘坝垮塌</t>
  </si>
  <si>
    <t>硬化塘坝长70米*高4米</t>
  </si>
  <si>
    <t>萱洲河社区凤鸣扬塘组</t>
  </si>
  <si>
    <t>九观贺家支渠</t>
  </si>
  <si>
    <t>渠道垮塌80米</t>
  </si>
  <si>
    <t>渠道修复、渠道防渗　</t>
  </si>
  <si>
    <t>贺家山社区朱冲</t>
  </si>
  <si>
    <t xml:space="preserve">汪家组——铁炉组渠道 </t>
  </si>
  <si>
    <t>渠道被洪水冲毁</t>
  </si>
  <si>
    <t>渠道修复</t>
  </si>
  <si>
    <t>杨柳村</t>
  </si>
  <si>
    <t>花石水库灌溉渠</t>
  </si>
  <si>
    <t xml:space="preserve">糖铺村
糖铺村丰塘二组
糖铺村
高美村胡家组
永清村
永清村
杨柳村杨柳村麻乙组
贺家山社区紫云组
</t>
  </si>
  <si>
    <t>黄周村花岭10组</t>
  </si>
  <si>
    <t>宝米洲村狗行山水库</t>
  </si>
  <si>
    <t>龙凤5组</t>
  </si>
  <si>
    <t>龙凤光明水库大坝-长岭遂洞—沙坳村</t>
  </si>
  <si>
    <t>水毁重建，清淤12公里</t>
  </si>
  <si>
    <t>龙凤村</t>
  </si>
  <si>
    <t>长塘水库</t>
  </si>
  <si>
    <t>S小于35亩、2米深</t>
  </si>
  <si>
    <t>新源村10组</t>
  </si>
  <si>
    <t>36组水渠</t>
  </si>
  <si>
    <t>石桥铺社区36组</t>
  </si>
  <si>
    <t>38组水渠</t>
  </si>
  <si>
    <t>石桥铺社区38组下港子涵洞边水渠</t>
  </si>
  <si>
    <t>石桥铺社区袁正明屋前至20组通路处</t>
  </si>
  <si>
    <t>13</t>
  </si>
  <si>
    <t>石桥铺社区23、24、25、27、28组</t>
  </si>
  <si>
    <t>新建塘堤及清淤.70米X50米</t>
  </si>
  <si>
    <t>石桥铺社区23组螃蚌塘</t>
  </si>
  <si>
    <t>修建水渠</t>
  </si>
  <si>
    <t>0.4*0.5水渠216米</t>
  </si>
  <si>
    <t>石桥铺社区
27组</t>
  </si>
  <si>
    <t>桑树塘</t>
  </si>
  <si>
    <t>塘堤硬化清淤</t>
  </si>
  <si>
    <t>石桥铺社区13组</t>
  </si>
  <si>
    <t>王家塘</t>
  </si>
  <si>
    <t>石桥铺社区14组</t>
  </si>
  <si>
    <t>水渠修护</t>
  </si>
  <si>
    <t>长160米、宽1.2米、高1.3米</t>
  </si>
  <si>
    <t>新源5组</t>
  </si>
  <si>
    <t>厚沙塘</t>
  </si>
  <si>
    <t>清淤</t>
  </si>
  <si>
    <t>S小于5米、2米深</t>
  </si>
  <si>
    <t>新源村</t>
  </si>
  <si>
    <t>油库塘</t>
  </si>
  <si>
    <t>2019年</t>
  </si>
  <si>
    <t>水渠</t>
  </si>
  <si>
    <t>长50米、宽1米</t>
  </si>
  <si>
    <t>新源村刘楚元后背水渠</t>
  </si>
  <si>
    <t>长300米</t>
  </si>
  <si>
    <t>新源村中子岭</t>
  </si>
  <si>
    <t xml:space="preserve">
永丰村8组
永丰村14组
侨兴村13组
石子村8组
石子村16组
金富村五组
</t>
  </si>
  <si>
    <t>道路建设400米</t>
  </si>
  <si>
    <t>长安村7组至8组连接线</t>
  </si>
  <si>
    <t>水塘维修、清淤</t>
  </si>
  <si>
    <t>水塘清淤、筑塘坝</t>
  </si>
  <si>
    <t>长安村4.5.6.7组</t>
  </si>
  <si>
    <t>金华路护坡加固</t>
  </si>
  <si>
    <t>护坡加固</t>
  </si>
  <si>
    <t>金石村金华路</t>
  </si>
  <si>
    <t>长600米宽4.5米</t>
  </si>
  <si>
    <t>桂花村4至6组</t>
  </si>
  <si>
    <t>水塘硬化300米</t>
  </si>
  <si>
    <t>桂花村17组</t>
  </si>
  <si>
    <t>沃柑、黄桃基地</t>
  </si>
  <si>
    <t>金石12.13.14.15.16.
4.10.11组</t>
  </si>
  <si>
    <t>改善农村产业建设</t>
  </si>
  <si>
    <t>黄家冲大塘加固改造</t>
  </si>
  <si>
    <t>崩塌淤积</t>
  </si>
  <si>
    <t>金石村五组</t>
  </si>
  <si>
    <t>阳秋坝、石坝子启闭闸维修改造</t>
  </si>
  <si>
    <t>年久失修、不能正常使用</t>
  </si>
  <si>
    <t>金石村十五组、十二组</t>
  </si>
  <si>
    <t>沿村主道末级水渠新建400米</t>
  </si>
  <si>
    <t>桂花村15、16组</t>
  </si>
  <si>
    <t>桂花左家乙山塘</t>
  </si>
  <si>
    <t>桂花村2组</t>
  </si>
  <si>
    <t>长安两处山坪塘闸门维修</t>
  </si>
  <si>
    <t>放水闸门失修瘫痪</t>
  </si>
  <si>
    <t>长安村五组、六组</t>
  </si>
  <si>
    <t>长安村三个山坪塘整理</t>
  </si>
  <si>
    <t>渗漏、崩塌</t>
  </si>
  <si>
    <t>长安村28组</t>
  </si>
  <si>
    <t xml:space="preserve">岳狮村12组
八里村金坪
八里村新冲
跃进村竹林组
</t>
  </si>
  <si>
    <t>盈佳苗木种植</t>
  </si>
  <si>
    <t>110亩</t>
  </si>
  <si>
    <t>新源村11组</t>
  </si>
  <si>
    <t>艾草种植</t>
  </si>
  <si>
    <t>100亩</t>
  </si>
  <si>
    <t>石桥铺社区8、35、36组</t>
  </si>
  <si>
    <t>石桥铺社区32组通组公路</t>
  </si>
  <si>
    <t>清淤5亩</t>
  </si>
  <si>
    <t>新源村3组</t>
  </si>
  <si>
    <t>新源村十七组</t>
  </si>
  <si>
    <t>硬化水渠长50米、高1米、宽0.5米</t>
  </si>
  <si>
    <t>中子岭水渠</t>
  </si>
  <si>
    <t>土方长300米、高3米、宽1.5米</t>
  </si>
  <si>
    <t>水井改造6口
水井新建1口</t>
  </si>
  <si>
    <t>金富5组石子8、16组侨兴13组永丰8、14组</t>
  </si>
  <si>
    <t>肖角塘</t>
  </si>
  <si>
    <t>堤身加固长50米、宽4米、高10米</t>
  </si>
  <si>
    <t>新源6、7、9组</t>
  </si>
  <si>
    <t>3口</t>
  </si>
  <si>
    <t>新源3、14、2组</t>
  </si>
  <si>
    <t>湖南鑫隆农业开发有限公司</t>
  </si>
  <si>
    <t>鸡棚建设（村集体经济产业项目）</t>
  </si>
  <si>
    <t>2个</t>
  </si>
  <si>
    <t>龙凤村八里台坝乙</t>
  </si>
  <si>
    <t>发展村集体经济</t>
  </si>
  <si>
    <t>村集体经济产业项目</t>
  </si>
  <si>
    <t>龙凤村刘忠水果种植专业合作社</t>
  </si>
  <si>
    <t>集中供水、水塔</t>
  </si>
  <si>
    <t>1处</t>
  </si>
  <si>
    <t>永和乡人民政府黄周村10、11、3组</t>
  </si>
  <si>
    <t>改善群众用水条件</t>
  </si>
  <si>
    <t>排水圳整修</t>
  </si>
  <si>
    <t>仙鹅村四斗湾组</t>
  </si>
  <si>
    <t>受益耕地40亩</t>
  </si>
  <si>
    <t>150米</t>
  </si>
  <si>
    <t>仙鹅村锄山湾</t>
  </si>
  <si>
    <t>受益耕地18亩</t>
  </si>
  <si>
    <t>山黄鸡养殖</t>
  </si>
  <si>
    <t>养殖产业</t>
  </si>
  <si>
    <t xml:space="preserve">查泉村 </t>
  </si>
  <si>
    <t>提高村集体收入</t>
  </si>
  <si>
    <t xml:space="preserve">仙鹅村 </t>
  </si>
  <si>
    <t>22米</t>
  </si>
  <si>
    <t>双河口村四组</t>
  </si>
  <si>
    <t>3000米</t>
  </si>
  <si>
    <t>双河口村四组至五组</t>
  </si>
  <si>
    <t>2400米</t>
  </si>
  <si>
    <t>双河口村六组至九组</t>
  </si>
  <si>
    <t>3100米</t>
  </si>
  <si>
    <t>双河口村十七组至十九组</t>
  </si>
  <si>
    <t>双河口村十一组至十二组</t>
  </si>
  <si>
    <t>1700米</t>
  </si>
  <si>
    <t>双河口村十五组</t>
  </si>
  <si>
    <t>双河口村十八组至二十一组</t>
  </si>
  <si>
    <t>石东村集体经济发展蔬菜大棚项目</t>
  </si>
  <si>
    <t>建设占地4500平方米的蔬菜大棚</t>
  </si>
  <si>
    <t>石东村坪田8组</t>
  </si>
  <si>
    <t>2020.08-2021.07</t>
  </si>
  <si>
    <t>改善灌溉农田</t>
  </si>
  <si>
    <t>石东村道路修复及硬化工程项目</t>
  </si>
  <si>
    <t>基础交通设施</t>
  </si>
  <si>
    <t>新建，维修</t>
  </si>
  <si>
    <t>道路硬化及修复0.6公里</t>
  </si>
  <si>
    <t>石东村石东2、3组、千家6组</t>
  </si>
  <si>
    <t>2020.08-2020.12</t>
  </si>
  <si>
    <t>石东村钢化鸡棚建设项目</t>
  </si>
  <si>
    <t>占地面积250平，预计投放1500羽鸡苗</t>
  </si>
  <si>
    <t>石东村坪田5组</t>
  </si>
  <si>
    <t>2020.06-2020.12</t>
  </si>
  <si>
    <t>南坪村
前进组</t>
  </si>
  <si>
    <t>改善群众生活生产用电条件</t>
  </si>
  <si>
    <t>南坪村
板仓组</t>
  </si>
  <si>
    <t>曹阁塘神泉酒厂扩建</t>
  </si>
  <si>
    <t>经营</t>
  </si>
  <si>
    <t>500㎡</t>
  </si>
  <si>
    <t>南坪村下曹组</t>
  </si>
  <si>
    <t>增加村集体经济收入</t>
  </si>
  <si>
    <t>黄鸡养殖</t>
  </si>
  <si>
    <t>350平方鸡棚
2200只鸡</t>
  </si>
  <si>
    <t>万家村和平组</t>
  </si>
  <si>
    <t>2020年5月-2020年11月</t>
  </si>
  <si>
    <t>增加村集体
收入。提高贫困户收入</t>
  </si>
  <si>
    <t>400平方鸡棚
3000只鸡</t>
  </si>
  <si>
    <t>瓦铺村横家组</t>
  </si>
  <si>
    <t>300平方鸡棚
2000只鸡</t>
  </si>
  <si>
    <t>湿田村灯芯组</t>
  </si>
  <si>
    <t>增加村集体经
收入。提高贫困户收入</t>
  </si>
  <si>
    <t>道路硬化0.3公里</t>
  </si>
  <si>
    <t>棠兴村兴塘组</t>
  </si>
  <si>
    <t>2020年1月-2020年3月</t>
  </si>
  <si>
    <t>渠道维修100米</t>
  </si>
  <si>
    <t>湘铺村老屋组</t>
  </si>
  <si>
    <t>2020年8月-2020年10月</t>
  </si>
  <si>
    <t>紫楼村英先组、杉山组</t>
  </si>
  <si>
    <t>2020年4月-2020年6月</t>
  </si>
  <si>
    <t>冲里河清淤</t>
  </si>
  <si>
    <t>河道清淤1640立方</t>
  </si>
  <si>
    <t>竹山村新塘组、岳王组、王家组、艾家组，大吉组、荷塘组</t>
  </si>
  <si>
    <t>2019年10月-2020年12月</t>
  </si>
  <si>
    <t>板栗种植基地配套设施</t>
  </si>
  <si>
    <t>灌溉设施、井、路、电、房屋20平方。</t>
  </si>
  <si>
    <t>湿田村羊角岭板栗种植基地</t>
  </si>
  <si>
    <t>紫楼村跃进组</t>
  </si>
  <si>
    <t>2020年5月-2020年6月</t>
  </si>
  <si>
    <t>山塘外坡加固，防漏</t>
  </si>
  <si>
    <t>山塘维修一口</t>
  </si>
  <si>
    <t>棠兴村渐塘组</t>
  </si>
  <si>
    <t>村组道路增加会车带</t>
  </si>
  <si>
    <t>8个会车带</t>
  </si>
  <si>
    <t>同兴村横岭组、立新组</t>
  </si>
  <si>
    <t>2020年9月-2020年12月</t>
  </si>
  <si>
    <t>805米</t>
  </si>
  <si>
    <t>竹山村先锋组、上游组、教经组、红星组，铁咀组</t>
  </si>
  <si>
    <t>2020年5月-2020年10月</t>
  </si>
  <si>
    <t>水塘清淤、筑堤、硬化</t>
  </si>
  <si>
    <t>水塘清淤、筑堤、硬化128平方米</t>
  </si>
  <si>
    <t>茶园村迎风组菜园冲塘</t>
  </si>
  <si>
    <t>2020年8月至9月</t>
  </si>
  <si>
    <t>渠道清淤、维修800米</t>
  </si>
  <si>
    <t>楚南桥社区带家组、曾家组、照墙组</t>
  </si>
  <si>
    <t>2020年1月-2020年7月</t>
  </si>
  <si>
    <t>新建农贸市场</t>
  </si>
  <si>
    <t>建筑面积1000平方，摊位200个</t>
  </si>
  <si>
    <t>瓦铺村曾故祖、瓦铺组。</t>
  </si>
  <si>
    <t>增加村集体收入，促进村民经济发展</t>
  </si>
  <si>
    <t>新建电排，山塘清淤，渠道硬化。</t>
  </si>
  <si>
    <t>新建电排1处，山塘清淤2口，渠道硬化324米</t>
  </si>
  <si>
    <t>瓦铺村曾故祖、新塘组、丰塘组、高山塘组。</t>
  </si>
  <si>
    <t>2020年6月-2020年12月</t>
  </si>
  <si>
    <t>村组道路路基及硬化</t>
  </si>
  <si>
    <t>修建路基2800米，硬化700米</t>
  </si>
  <si>
    <t>楚南桥社区中联组、一总二组、跃进组、龙塘组、上街组、和平组、楚南组</t>
  </si>
  <si>
    <t>2020年4月-2020年12月</t>
  </si>
  <si>
    <t>红星组至大湾渠道改造</t>
  </si>
  <si>
    <t>水泥硬化，水渠维修800mx0.3mx0.4m水泥硬化</t>
  </si>
  <si>
    <t>红星大湾河边</t>
  </si>
  <si>
    <t>油铺组道路新建</t>
  </si>
  <si>
    <t>马迹社区油铺组</t>
  </si>
  <si>
    <t>蔬菜种养项目（衡山祥发种植专业合作社）</t>
  </si>
  <si>
    <t>240亩</t>
  </si>
  <si>
    <t>同心村</t>
  </si>
  <si>
    <t>2020.04-2020.12</t>
  </si>
  <si>
    <t>增加农民收入巩固脱贫成果，防止返贫</t>
  </si>
  <si>
    <t>马迹社区</t>
  </si>
  <si>
    <t>东湖社区</t>
  </si>
  <si>
    <t>双渡村</t>
  </si>
  <si>
    <t>蔬菜种养项目（衡山县鑫成种养专业合作社）</t>
  </si>
  <si>
    <t>石潭村</t>
  </si>
  <si>
    <t>蔬菜种养项目（衡山天柱种植专业合作社）</t>
  </si>
  <si>
    <t>天柱村</t>
  </si>
  <si>
    <t>杏溪村</t>
  </si>
  <si>
    <t>县林业局</t>
  </si>
  <si>
    <t>油茶种植项目</t>
  </si>
  <si>
    <t>2020.05-2020.12</t>
  </si>
  <si>
    <t>公路新建</t>
  </si>
  <si>
    <t>石潭村颜家组—大桥边桥头</t>
  </si>
  <si>
    <t>立新村饮水安全项目</t>
  </si>
  <si>
    <t>大水井一口</t>
  </si>
  <si>
    <t>珠古场组</t>
  </si>
  <si>
    <t>改善贫困户饮水困难</t>
  </si>
  <si>
    <t>同心村饮水安全项目</t>
  </si>
  <si>
    <t>小水井二口</t>
  </si>
  <si>
    <t>同心村带关组金塘组</t>
  </si>
  <si>
    <t>2020.04-2020.13</t>
  </si>
  <si>
    <t>800米*3.5米</t>
  </si>
  <si>
    <t>团山村新屋组</t>
  </si>
  <si>
    <t>村级公路新建</t>
  </si>
  <si>
    <t>石潭村竹节组-村部</t>
  </si>
  <si>
    <t>饮水安全项目</t>
  </si>
  <si>
    <t>小水井1口</t>
  </si>
  <si>
    <t>马迹社区江山组</t>
  </si>
  <si>
    <t>山坪塘维修</t>
  </si>
  <si>
    <t>长牌村长岭组</t>
  </si>
  <si>
    <t>220亩</t>
  </si>
  <si>
    <t>坪田村大庄组</t>
  </si>
  <si>
    <t>月山村株树组</t>
  </si>
  <si>
    <t>月山村杨桥组</t>
  </si>
  <si>
    <t>桂水村成家组</t>
  </si>
  <si>
    <t>玉子石桥桂花新街</t>
  </si>
  <si>
    <t>桂水村立功到青春组</t>
  </si>
  <si>
    <t>40米道路</t>
  </si>
  <si>
    <t>湃水村新屋组40米长3.5米宽道路护砌维修</t>
  </si>
  <si>
    <t>40米跨村桥</t>
  </si>
  <si>
    <t>新田村陈家组至桂水村衡岳红旗组
40米长3.5米宽跨村桥新建</t>
  </si>
  <si>
    <t>126</t>
  </si>
  <si>
    <t>315</t>
  </si>
  <si>
    <t>630米道路</t>
  </si>
  <si>
    <t>新田村衡岳组
文楼组630米长
3.5米宽道路新建</t>
  </si>
  <si>
    <t>产业</t>
  </si>
  <si>
    <t>800平方米鸡棚</t>
  </si>
  <si>
    <t>村集体经济收入年增收5万元，解决部分贫困人口就业，拟链接村贫困人口实施产业扶贫委托帮扶</t>
  </si>
  <si>
    <t>95立方米蓄水池</t>
  </si>
  <si>
    <t>能仁村后元组</t>
  </si>
  <si>
    <t>县扶贫办</t>
  </si>
  <si>
    <t>农商银行</t>
  </si>
  <si>
    <t>扶贫小额信贷贴息</t>
  </si>
  <si>
    <t>衡山县</t>
  </si>
  <si>
    <t>严格按照“四有两好，一项目”，应贷尽贷</t>
  </si>
  <si>
    <t>雨露计划职业教育补助</t>
  </si>
  <si>
    <t>对全县建档立卡贫困户家庭学生中符合“雨露计划-职业教育补助条件的学生，进行中高职业教育补助，补助标准为1500元/人/学期</t>
  </si>
  <si>
    <t>县人社局</t>
  </si>
  <si>
    <t>就业扶贫车间</t>
  </si>
  <si>
    <t>衡山县农村饮水安全事务中心</t>
  </si>
  <si>
    <t>2020年农村饮水安全巩固提升</t>
  </si>
  <si>
    <t>饮水安全</t>
  </si>
  <si>
    <t>衡山县住房和城乡建设局</t>
  </si>
  <si>
    <t>12个乡镇</t>
  </si>
  <si>
    <t>农村危房改造</t>
  </si>
  <si>
    <t>改善住房安全</t>
  </si>
  <si>
    <t>公益性岗位补助</t>
  </si>
  <si>
    <t>支持带动贫困劳动力就业</t>
  </si>
  <si>
    <t>各乡镇</t>
  </si>
  <si>
    <t>村级综合服务平台建设</t>
  </si>
  <si>
    <t>推动基层公共服务</t>
  </si>
  <si>
    <t>冬修水利</t>
  </si>
  <si>
    <t>湿田村戴家组</t>
  </si>
  <si>
    <t>同心村跃进组、早禾组</t>
  </si>
  <si>
    <t>福田社区G240国道－王家湾</t>
  </si>
  <si>
    <t>龙凤村村部至龙井组</t>
  </si>
  <si>
    <t>天水村毛村组</t>
  </si>
  <si>
    <t>五星村环乡公路－八斗湾</t>
  </si>
  <si>
    <t>能仁村长乐冲</t>
  </si>
  <si>
    <t>能仁村大塘组</t>
  </si>
  <si>
    <t>双渡村菜子冲组至志明庵</t>
  </si>
  <si>
    <t>双泉新村何家岭大屋－白茶基地</t>
  </si>
  <si>
    <t>望峰村望峰日江7组至8组</t>
  </si>
  <si>
    <t>朝圣村周关至洄水组</t>
  </si>
  <si>
    <t>板仓村S331至村部</t>
  </si>
  <si>
    <t>桂水村大王庙</t>
  </si>
  <si>
    <t>石门社区石头组至柏树组</t>
  </si>
  <si>
    <t>山田村21组至原上角1组</t>
  </si>
  <si>
    <t>2018-2020年新增合作经济组织名单</t>
  </si>
  <si>
    <t>乡镇</t>
  </si>
  <si>
    <t>经济合作组织名称</t>
  </si>
  <si>
    <t>村</t>
  </si>
  <si>
    <t>长江镇</t>
  </si>
  <si>
    <t>衡山县长江镇石桥铺社区经济合作社</t>
  </si>
  <si>
    <t>石桥铺社区</t>
  </si>
  <si>
    <t>衡山县长江镇孝心村经济合作社</t>
  </si>
  <si>
    <t>孝心村</t>
  </si>
  <si>
    <t>衡山县长江镇石子村经济合作社</t>
  </si>
  <si>
    <t>石子村</t>
  </si>
  <si>
    <t>衡山县长江镇柘塘村经济合作社</t>
  </si>
  <si>
    <t>柘塘村</t>
  </si>
  <si>
    <t>衡山县长江镇永丰村经济合作社</t>
  </si>
  <si>
    <t>永丰村</t>
  </si>
  <si>
    <t>衡山县长江镇侨兴村经济合作社</t>
  </si>
  <si>
    <t>侨兴村</t>
  </si>
  <si>
    <t>衡山县长江镇胜利村经济合作社</t>
  </si>
  <si>
    <t>胜利村</t>
  </si>
  <si>
    <t>衡山县长江镇宋桥村经济合作社</t>
  </si>
  <si>
    <t>宋桥村</t>
  </si>
  <si>
    <t>衡山县长江镇高观村经济合作社</t>
  </si>
  <si>
    <t>高观村</t>
  </si>
  <si>
    <t>衡山县长江镇新源村经济合作社</t>
  </si>
  <si>
    <t>衡山县长江镇金富村经济合作社</t>
  </si>
  <si>
    <t>金富村</t>
  </si>
  <si>
    <t>衡山县长江镇霞流冲村经济合作社</t>
  </si>
  <si>
    <t>霞流冲村</t>
  </si>
  <si>
    <t>白果镇</t>
  </si>
  <si>
    <t>衡山羊角岭种植专业合作社</t>
  </si>
  <si>
    <t>衡山正恒水稻专业合作社</t>
  </si>
  <si>
    <t>衡山县天觉种养专业合作社</t>
  </si>
  <si>
    <t>岳北村</t>
  </si>
  <si>
    <t>衡山县新庄水稻种植专业合作社</t>
  </si>
  <si>
    <t>新庄村</t>
  </si>
  <si>
    <t>店门镇</t>
  </si>
  <si>
    <t>衡阳市金晟源生态农业专业合作社</t>
  </si>
  <si>
    <t>茶源</t>
  </si>
  <si>
    <t>东湖镇</t>
  </si>
  <si>
    <t>衡山县石潭村集体经济合作社</t>
  </si>
  <si>
    <t>湖南省衡山县天柱种植专业合作社</t>
  </si>
  <si>
    <t>杏溪村、天柱村</t>
  </si>
  <si>
    <t>祥发蔬菜种植专业合作社</t>
  </si>
  <si>
    <t>东湖社区、同心村、马迹社区、双渡村</t>
  </si>
  <si>
    <t>江东乡</t>
  </si>
  <si>
    <t>衡山县协诚农机专业合作社</t>
  </si>
  <si>
    <t>江东村</t>
  </si>
  <si>
    <t>衡山县八景优质稻种植合作社</t>
  </si>
  <si>
    <t>马鞍村</t>
  </si>
  <si>
    <t>衡山县华章农机专业合作社</t>
  </si>
  <si>
    <t>龙桥村</t>
  </si>
  <si>
    <t>衡山县团发农机专业合作社</t>
  </si>
  <si>
    <t>三桥村</t>
  </si>
  <si>
    <t>衡山军华生态养殖专业合作社</t>
  </si>
  <si>
    <t>荷成村</t>
  </si>
  <si>
    <t>开云镇</t>
  </si>
  <si>
    <t>衡山县开云镇岳狮村经济合作社</t>
  </si>
  <si>
    <t>岳狮村</t>
  </si>
  <si>
    <t>衡山县开云镇跃进村经济合作社</t>
  </si>
  <si>
    <t>跃进村</t>
  </si>
  <si>
    <t>衡山县开云镇紫巾社区经济合作社</t>
  </si>
  <si>
    <t>紫巾社区</t>
  </si>
  <si>
    <t>衡山县开云镇龙珠村经济合作社</t>
  </si>
  <si>
    <t>龙珠村</t>
  </si>
  <si>
    <t>衡山县开云镇建胜村经济合作社</t>
  </si>
  <si>
    <t>建胜村</t>
  </si>
  <si>
    <t>衡山县开云镇青峰村经济合作社</t>
  </si>
  <si>
    <t>青峰村</t>
  </si>
  <si>
    <t>衡山县开云镇山竹村经济合作社</t>
  </si>
  <si>
    <t>山竹村</t>
  </si>
  <si>
    <t>衡山县开云镇九龙村经济合作社</t>
  </si>
  <si>
    <t>九龙村</t>
  </si>
  <si>
    <t>衡山县开云镇跃进养殖专专业合作社</t>
  </si>
  <si>
    <t>八里村</t>
  </si>
  <si>
    <t>衡山县开云镇沙泉社区经济合作社</t>
  </si>
  <si>
    <t>沙泉社区</t>
  </si>
  <si>
    <t>衡山县开云镇双全新村经济合作社</t>
  </si>
  <si>
    <t>双全新村</t>
  </si>
  <si>
    <t>衡山县开云镇世上村经济合作社</t>
  </si>
  <si>
    <t>世上村</t>
  </si>
  <si>
    <t>衡山县开云镇长安村经济合作社</t>
  </si>
  <si>
    <t>长安村</t>
  </si>
  <si>
    <t>衡山县开云镇幸福村经济合作社</t>
  </si>
  <si>
    <t>幸福村</t>
  </si>
  <si>
    <t>衡山县开云镇金溪社区经济合作社</t>
  </si>
  <si>
    <t>金溪社区</t>
  </si>
  <si>
    <t>衡山县开云镇东风社区经济合作社</t>
  </si>
  <si>
    <t>东风社区</t>
  </si>
  <si>
    <t>衡山县开云镇师古桥村经济合作社</t>
  </si>
  <si>
    <t>师古桥村</t>
  </si>
  <si>
    <t>衡山县开云镇两路口社区经济合作社</t>
  </si>
  <si>
    <t>两路口社区</t>
  </si>
  <si>
    <t>衡山县开云镇衡西村经济合作社</t>
  </si>
  <si>
    <t>衡西村</t>
  </si>
  <si>
    <t>衡山县开云镇山田村经济合作社</t>
  </si>
  <si>
    <t>山田村</t>
  </si>
  <si>
    <t>衡山县开云镇桂花村经济合作社</t>
  </si>
  <si>
    <t>桂花村</t>
  </si>
  <si>
    <t>衡山县开云镇金石村经济合作社</t>
  </si>
  <si>
    <t>金石村</t>
  </si>
  <si>
    <t>衡山县开云镇甘棠桥社区经济合作社</t>
  </si>
  <si>
    <t>甘棠桥社区</t>
  </si>
  <si>
    <t>衡山县开云镇大桥社区经济合作社</t>
  </si>
  <si>
    <t>大桥社区</t>
  </si>
  <si>
    <t>衡山县开云镇高观村经济合作社</t>
  </si>
  <si>
    <t>岭坡乡</t>
  </si>
  <si>
    <t>衡山云桥农腾种养专业合作社</t>
  </si>
  <si>
    <t>云桥村</t>
  </si>
  <si>
    <t>萱洲镇</t>
  </si>
  <si>
    <t>衡山县岳旗水果种植专业合作社</t>
  </si>
  <si>
    <t>白沙村</t>
  </si>
  <si>
    <t>衡山县璧塘果蔬生态专业合作社</t>
  </si>
  <si>
    <t>永清村、响水村、贺家山社区</t>
  </si>
  <si>
    <t>衡山县亚奇红柚种植专业合作社</t>
  </si>
  <si>
    <t>糖铺村、天水村、田家村</t>
  </si>
  <si>
    <t>永和乡</t>
  </si>
  <si>
    <t>衡山县冬洋岳柑种植专业合作社</t>
  </si>
  <si>
    <t>龙凤村、永田村、永和社区</t>
  </si>
  <si>
    <t>衡山宴月生态农业专业合作社</t>
  </si>
  <si>
    <t>松坳村</t>
  </si>
  <si>
    <t>衡山县永和乡咸宜村经济合作社</t>
  </si>
  <si>
    <t>咸宜村</t>
  </si>
  <si>
    <t>衡山县永和乡新场市社区经济合作社</t>
  </si>
  <si>
    <t>新场市社区</t>
  </si>
  <si>
    <t>衡山县黄周生态种植专业合作社</t>
  </si>
  <si>
    <t>黄周村</t>
  </si>
  <si>
    <t>衡山文桥砂糖桔种植专业合作社</t>
  </si>
  <si>
    <t>宝米洲村、文桥村、老林村</t>
  </si>
  <si>
    <t>衡山县乐发冬枣种植专业合作社</t>
  </si>
  <si>
    <t>沙头村</t>
  </si>
  <si>
    <t>衡山县永和食用菌专业合作社</t>
  </si>
  <si>
    <t>龙堰村</t>
  </si>
  <si>
    <t>衡山县县级脱贫攻坚项目库（产业扶贫）项目公示</t>
  </si>
  <si>
    <t>户数</t>
  </si>
  <si>
    <t>人口数</t>
  </si>
  <si>
    <t>产业扶贫带动主体情况</t>
  </si>
  <si>
    <t>扶贫产业情况</t>
  </si>
  <si>
    <t>新型农业经营主体名称</t>
  </si>
  <si>
    <t>联系人</t>
  </si>
  <si>
    <t>电话</t>
  </si>
  <si>
    <t>产业名称</t>
  </si>
  <si>
    <t>帮扶模式</t>
  </si>
  <si>
    <t>湖南衡岳中药饮片有限公司</t>
  </si>
  <si>
    <t>刘洪亮</t>
  </si>
  <si>
    <t>中药材培育种植项目</t>
  </si>
  <si>
    <t>委托帮扶</t>
  </si>
  <si>
    <t>湖南金昌生物技术有限公司</t>
  </si>
  <si>
    <t>周辛</t>
  </si>
  <si>
    <t>易地搬迁直接帮扶</t>
  </si>
  <si>
    <t>直接帮扶</t>
  </si>
  <si>
    <t>湖南辉广生态农业综合开发有限公司</t>
  </si>
  <si>
    <t>彭立辉</t>
  </si>
  <si>
    <t>白茶种植</t>
  </si>
  <si>
    <t>省重点委托帮扶</t>
  </si>
  <si>
    <t>衡山泽芳油茶种植专业合作社</t>
  </si>
  <si>
    <t>贺泽芳</t>
  </si>
  <si>
    <t>衡山县兄弟农机专业合作社</t>
  </si>
  <si>
    <t>彭庭会</t>
  </si>
  <si>
    <t>衡山岳平苗木种植专业合作社</t>
  </si>
  <si>
    <t>戴岳平</t>
  </si>
  <si>
    <t>白及、黄精种植与加工</t>
  </si>
  <si>
    <t>衡山县绍祥农业开发有限公司</t>
  </si>
  <si>
    <t>胡双林</t>
  </si>
  <si>
    <t>稻鱼共生</t>
  </si>
  <si>
    <t>委托帮扶、务工帮扶</t>
  </si>
  <si>
    <t>油茶种植、加工</t>
  </si>
  <si>
    <t>衡山湘宏食品有限公司</t>
  </si>
  <si>
    <t>彭云华</t>
  </si>
  <si>
    <t>农产品加工</t>
  </si>
  <si>
    <t>衡山绿庄果蔬种植专业合作社</t>
  </si>
  <si>
    <t>陈树平</t>
  </si>
  <si>
    <t>辣椒、油茶种植</t>
  </si>
  <si>
    <t>务工帮扶</t>
  </si>
  <si>
    <t>衡山县瑞田生态农业科技有限责任公司</t>
  </si>
  <si>
    <t>陈春香</t>
  </si>
  <si>
    <t>衡山黄鸡养殖</t>
  </si>
  <si>
    <t>时鲜水果</t>
  </si>
  <si>
    <t>草食动物（羊）</t>
  </si>
  <si>
    <t>生猪</t>
  </si>
  <si>
    <t>草食动物（牛）</t>
  </si>
  <si>
    <t>鲜鱼</t>
  </si>
  <si>
    <t>衡山建鑫畜牧养殖专业合作社</t>
  </si>
  <si>
    <t>曹树冬</t>
  </si>
  <si>
    <t>三黄鸡</t>
  </si>
  <si>
    <t>衡山县新顺源生态农业发展有限公司</t>
  </si>
  <si>
    <t>符安民</t>
  </si>
  <si>
    <t>青果、油茶种植</t>
  </si>
  <si>
    <t>永和社区</t>
  </si>
  <si>
    <t>衡山县龙凤农业开发有限公司</t>
  </si>
  <si>
    <t>刘冬洋</t>
  </si>
  <si>
    <t>沃柑种植</t>
  </si>
  <si>
    <t>宝米洲村</t>
  </si>
  <si>
    <t>衡山红新生态农业开发有限公司</t>
  </si>
  <si>
    <t>周小红</t>
  </si>
  <si>
    <t>蔬菜、金秋砂糖柑种植</t>
  </si>
  <si>
    <t>衡山县春发食用菌开发有限责任公司</t>
  </si>
  <si>
    <t>谭春发</t>
  </si>
  <si>
    <t>食用菌种植</t>
  </si>
  <si>
    <t>衡山县冬洋沃柑种植专业合作社</t>
  </si>
  <si>
    <t>老林村</t>
  </si>
  <si>
    <t>永田村</t>
  </si>
  <si>
    <t>衡山县永和冬雪家庭农场</t>
  </si>
  <si>
    <t>彭冬雪</t>
  </si>
  <si>
    <t>优质稻种植</t>
  </si>
  <si>
    <t>衡山县黄周生态农业开发有限公司</t>
  </si>
  <si>
    <t>段永明</t>
  </si>
  <si>
    <t>茂谷柑种植</t>
  </si>
  <si>
    <t>衡山县紫冠生态农业有限公司</t>
  </si>
  <si>
    <t>姚乐贵</t>
  </si>
  <si>
    <t>百香果、冬枣种植</t>
  </si>
  <si>
    <t>衡山绿艺林业发展有限公司</t>
  </si>
  <si>
    <t>刘洪章</t>
  </si>
  <si>
    <t>文桥村</t>
  </si>
  <si>
    <t>萱洲河</t>
  </si>
  <si>
    <t>衡山县萱洲古镇湘园水果种植专业合作社</t>
  </si>
  <si>
    <t>易小平</t>
  </si>
  <si>
    <t>猪血桃</t>
  </si>
  <si>
    <t>直扶、委扶、自主帮扶</t>
  </si>
  <si>
    <t>衡山县萱洲古镇乐鑫水果种植专业合作社</t>
  </si>
  <si>
    <t>刘宗良</t>
  </si>
  <si>
    <t>直接、委托帮扶</t>
  </si>
  <si>
    <t>堰江</t>
  </si>
  <si>
    <t>里石</t>
  </si>
  <si>
    <t>糖铺</t>
  </si>
  <si>
    <t>湖南奇山农业发展有限公司</t>
  </si>
  <si>
    <t>阳山奇</t>
  </si>
  <si>
    <t>红心柚</t>
  </si>
  <si>
    <t>田家</t>
  </si>
  <si>
    <t>白沙</t>
  </si>
  <si>
    <t>衡山萱洲农业发展有限公司</t>
  </si>
  <si>
    <t>刘文锋</t>
  </si>
  <si>
    <t>黄桃</t>
  </si>
  <si>
    <t>响水</t>
  </si>
  <si>
    <t>衡山县谭氏农业开发有限公司</t>
  </si>
  <si>
    <t>谭广文</t>
  </si>
  <si>
    <t>杨柳</t>
  </si>
  <si>
    <t>衡山丰源四季水果专业合作社</t>
  </si>
  <si>
    <t>符多多</t>
  </si>
  <si>
    <t>西香瓜</t>
  </si>
  <si>
    <t>贺家山</t>
  </si>
  <si>
    <t>衡山四季农友水果专业种植合作社</t>
  </si>
  <si>
    <t>邹俊平</t>
  </si>
  <si>
    <t>湘江</t>
  </si>
  <si>
    <t>衡山亚春水产养殖专业合作社</t>
  </si>
  <si>
    <t>王亚春</t>
  </si>
  <si>
    <t>水产养殖</t>
  </si>
  <si>
    <t>委托扶贫</t>
  </si>
  <si>
    <t>永清</t>
  </si>
  <si>
    <t>依田</t>
  </si>
  <si>
    <t>高美</t>
  </si>
  <si>
    <t>衡山县振兴香芋种植专业合作社</t>
  </si>
  <si>
    <t>陈爱平</t>
  </si>
  <si>
    <t>香芋</t>
  </si>
  <si>
    <t>天水</t>
  </si>
  <si>
    <t>九观</t>
  </si>
  <si>
    <t>中药材培育种植</t>
  </si>
  <si>
    <t>衡山县源添种植专业合作社
衡山县长明种植专业合作社</t>
  </si>
  <si>
    <t>聂长明
潘宗贵</t>
  </si>
  <si>
    <t>油菜，水稻
种植</t>
  </si>
  <si>
    <t>月山</t>
  </si>
  <si>
    <t>衡山锦盈生态农业有限责任公司</t>
  </si>
  <si>
    <t>唐国庆</t>
  </si>
  <si>
    <t>猕猴桃种植</t>
  </si>
  <si>
    <t>店门</t>
  </si>
  <si>
    <t>衡山年华种植专业合作社</t>
  </si>
  <si>
    <t>谭小年</t>
  </si>
  <si>
    <t>油菜，水稻，席草</t>
  </si>
  <si>
    <t>湃水</t>
  </si>
  <si>
    <t>新田</t>
  </si>
  <si>
    <t>石门</t>
  </si>
  <si>
    <t>能仁</t>
  </si>
  <si>
    <t>桂水</t>
  </si>
  <si>
    <t>梅桥</t>
  </si>
  <si>
    <t>祝融</t>
  </si>
  <si>
    <t>衡山沣华农场</t>
  </si>
  <si>
    <t>旷文水</t>
  </si>
  <si>
    <t>福田铺乡</t>
  </si>
  <si>
    <t>石东村</t>
  </si>
  <si>
    <t>衡山县石东农作物种植专业合作社</t>
  </si>
  <si>
    <t>朱国香</t>
  </si>
  <si>
    <t>农产品种植、加工</t>
  </si>
  <si>
    <t>衡山县东盛种植专业合作社</t>
  </si>
  <si>
    <t>刘光仁</t>
  </si>
  <si>
    <t>福田社区</t>
  </si>
  <si>
    <t>衡山县福兴种植专业合作社</t>
  </si>
  <si>
    <t>刘新民</t>
  </si>
  <si>
    <t>白云村</t>
  </si>
  <si>
    <t>衡山县鑫云水果种植专业合作社</t>
  </si>
  <si>
    <t>彭建玉</t>
  </si>
  <si>
    <t>百香果培育种植</t>
  </si>
  <si>
    <t>云峰村</t>
  </si>
  <si>
    <t>衡山鹏翔种植专业合作社</t>
  </si>
  <si>
    <t>胡新辉</t>
  </si>
  <si>
    <t>衡山赵家湾生态农业有限公司</t>
  </si>
  <si>
    <t>王建恒</t>
  </si>
  <si>
    <t>衡山福云生态农业有限公司</t>
  </si>
  <si>
    <t>姚建华</t>
  </si>
  <si>
    <t>蔬菜、优质稻种植</t>
  </si>
  <si>
    <t>衡山大禹绿色蔬菜专业合作社</t>
  </si>
  <si>
    <t>晓烟村</t>
  </si>
  <si>
    <t>衡山县晓龙种养专业合作社</t>
  </si>
  <si>
    <t>兰葵</t>
  </si>
  <si>
    <t>种植双季稻、油茶</t>
  </si>
  <si>
    <t>衡山湘禹农业开发有限公司</t>
  </si>
  <si>
    <t>蒋国辉</t>
  </si>
  <si>
    <t>潮水村</t>
  </si>
  <si>
    <t>罗岳平</t>
  </si>
  <si>
    <t>白芨种植</t>
  </si>
  <si>
    <t>双河口村</t>
  </si>
  <si>
    <t>衡山金双油茶种植专业合作社</t>
  </si>
  <si>
    <t>赵岳云</t>
  </si>
  <si>
    <t>种植油茶</t>
  </si>
  <si>
    <t>衡山致富养殖专业合作社</t>
  </si>
  <si>
    <t>刘桂秋</t>
  </si>
  <si>
    <t>养殖基地</t>
  </si>
  <si>
    <t>养殖牛</t>
  </si>
  <si>
    <t>云桥</t>
  </si>
  <si>
    <t>衡山县明恒农业开发有限公司</t>
  </si>
  <si>
    <t>蒋明恒</t>
  </si>
  <si>
    <t>杨继红</t>
  </si>
  <si>
    <t>灯山村</t>
  </si>
  <si>
    <t>衡山均裕水稻种植专业合作社</t>
  </si>
  <si>
    <t>刘文联</t>
  </si>
  <si>
    <t>种植水稻、养羊</t>
  </si>
  <si>
    <t>湖南旺意生态农业发展有限公司</t>
  </si>
  <si>
    <t>刘迪</t>
  </si>
  <si>
    <t>衡山县大兵水产有限公司</t>
  </si>
  <si>
    <t>朱树军</t>
  </si>
  <si>
    <t>淡水鱼养殖</t>
  </si>
  <si>
    <t>岭坡社区</t>
  </si>
  <si>
    <t>衡山县辉煌农场</t>
  </si>
  <si>
    <t>赵煌大</t>
  </si>
  <si>
    <t>大棚种植
草莓、八月瓜</t>
  </si>
  <si>
    <t>衡山县聚强种养专业合作社</t>
  </si>
  <si>
    <t>赵聚波</t>
  </si>
  <si>
    <t>再生稻种植龙虾、淡水鱼养殖</t>
  </si>
  <si>
    <t>衡山县岭坡乡金穗水稻种植专业合作社</t>
  </si>
  <si>
    <t>汪嫦珍</t>
  </si>
  <si>
    <t>158978346155</t>
  </si>
  <si>
    <t>鸡场</t>
  </si>
  <si>
    <t>衡山车子河家畜养殖专业合作社</t>
  </si>
  <si>
    <t>郭伟雄</t>
  </si>
  <si>
    <t>种植茶叶</t>
  </si>
  <si>
    <t>衡山兴旺映绿农牧有限责任公司</t>
  </si>
  <si>
    <t>罗勇</t>
  </si>
  <si>
    <t>洄水湾</t>
  </si>
  <si>
    <t>衡山翠鹫峰种养专业合作社</t>
  </si>
  <si>
    <t>胡敏</t>
  </si>
  <si>
    <t>水果基地</t>
  </si>
  <si>
    <t>龙潭村</t>
  </si>
  <si>
    <t>衡山农旺种植专业合作社</t>
  </si>
  <si>
    <t>宾光辉</t>
  </si>
  <si>
    <t>再生稻农业合作社</t>
  </si>
  <si>
    <t>黄垅村</t>
  </si>
  <si>
    <t>衡山县黄垅安顺种养专业合作社</t>
  </si>
  <si>
    <t>王安元</t>
  </si>
  <si>
    <t>种植、养殖</t>
  </si>
  <si>
    <t>望峰村</t>
  </si>
  <si>
    <t>衡山县望峰水果种植专业合作社</t>
  </si>
  <si>
    <t>郭秀深</t>
  </si>
  <si>
    <t>望峰油茶、水果种植</t>
  </si>
  <si>
    <t>朝圣村</t>
  </si>
  <si>
    <t>衡山茂丰水稻专业合作社</t>
  </si>
  <si>
    <t>黄周根成</t>
  </si>
  <si>
    <t>水稻种植、加工</t>
  </si>
  <si>
    <t>衡山大威农机专业合作社</t>
  </si>
  <si>
    <t>瓦铺</t>
  </si>
  <si>
    <t>衡山万合旅游开发有限公司</t>
  </si>
  <si>
    <t>刘晓阳</t>
  </si>
  <si>
    <t>旅游</t>
  </si>
  <si>
    <t>衡山县旺农水稻种植专业合作社</t>
  </si>
  <si>
    <t>陈定初</t>
  </si>
  <si>
    <t>衡山春鸣特种养殖专业合作社</t>
  </si>
  <si>
    <t>张春林</t>
  </si>
  <si>
    <t>青蛙养殖</t>
  </si>
  <si>
    <t>衡山十里种养专业合作社</t>
  </si>
  <si>
    <t>刘雨钊</t>
  </si>
  <si>
    <t>五一</t>
  </si>
  <si>
    <t>衡山宏伟农机专业合作社</t>
  </si>
  <si>
    <t>符建伟</t>
  </si>
  <si>
    <t>岳北</t>
  </si>
  <si>
    <t>楚南桥</t>
  </si>
  <si>
    <t>衡山建勋水稻种植专业合作社</t>
  </si>
  <si>
    <t>赵建勋</t>
  </si>
  <si>
    <t>湘铺</t>
  </si>
  <si>
    <t>衡山顺发米业有限公司</t>
  </si>
  <si>
    <t>杨珍秀</t>
  </si>
  <si>
    <t>延兴</t>
  </si>
  <si>
    <t>衡山明亮农机服务专业合作社</t>
  </si>
  <si>
    <t>张和明</t>
  </si>
  <si>
    <t>湿田</t>
  </si>
  <si>
    <t>衡山湿田水稻种植专业合作社</t>
  </si>
  <si>
    <t>棠兴</t>
  </si>
  <si>
    <t>万家</t>
  </si>
  <si>
    <t>衡山仲旺水稻专业合作社</t>
  </si>
  <si>
    <t>赵仲良</t>
  </si>
  <si>
    <t>衡山鸿发水稻种植专业合作社</t>
  </si>
  <si>
    <t>赵自然</t>
  </si>
  <si>
    <t>长青</t>
  </si>
  <si>
    <t>树枫</t>
  </si>
  <si>
    <t>衡山信诺水产养殖专业合作社</t>
  </si>
  <si>
    <t>彭文</t>
  </si>
  <si>
    <t>稻虾综合种养</t>
  </si>
  <si>
    <t>茶园</t>
  </si>
  <si>
    <t>梅木</t>
  </si>
  <si>
    <t>衡山县梅木种植专业合作社</t>
  </si>
  <si>
    <t>周建谷</t>
  </si>
  <si>
    <t>绍庄</t>
  </si>
  <si>
    <t>衡山正泉种养合作社</t>
  </si>
  <si>
    <t>周正泉</t>
  </si>
  <si>
    <t>晓岚</t>
  </si>
  <si>
    <t>衡山县大江农机专业合作社</t>
  </si>
  <si>
    <t>赵文军</t>
  </si>
  <si>
    <t>新庄</t>
  </si>
  <si>
    <t>衡山新庄水稻种植专业合作社</t>
  </si>
  <si>
    <t>杨宋雨</t>
  </si>
  <si>
    <t>衡山瑞兴苗木有限公司</t>
  </si>
  <si>
    <t>谭琴</t>
  </si>
  <si>
    <t>苗木种植</t>
  </si>
  <si>
    <t>衡山县长青乡纪新农场</t>
  </si>
  <si>
    <t>谢红兰</t>
  </si>
  <si>
    <t>油茶</t>
  </si>
  <si>
    <t>竹山</t>
  </si>
  <si>
    <t>衡山日升农机专业合作社</t>
  </si>
  <si>
    <t>谢日球</t>
  </si>
  <si>
    <t>紫楼</t>
  </si>
  <si>
    <t>衡山金田水稻种植专业合作社</t>
  </si>
  <si>
    <t>周林峰</t>
  </si>
  <si>
    <t>同兴</t>
  </si>
  <si>
    <t>衡山县伟华水稻种植专业合作社</t>
  </si>
  <si>
    <t>周巨华</t>
  </si>
  <si>
    <t>衡山县协诚农业发展有限公司</t>
  </si>
  <si>
    <t>廖章平</t>
  </si>
  <si>
    <t>衡山县东篱农业有限责任公司</t>
  </si>
  <si>
    <t>赵子琪</t>
  </si>
  <si>
    <t>家禽家畜养殖</t>
  </si>
  <si>
    <t>衡山县汇丰水稻种植专业合作社</t>
  </si>
  <si>
    <t>刘军良</t>
  </si>
  <si>
    <t>龙塘村</t>
  </si>
  <si>
    <t>衡山县龙腾优质水稻种植合作社</t>
  </si>
  <si>
    <t>吴志全</t>
  </si>
  <si>
    <t>湘莲种植</t>
  </si>
  <si>
    <t>衡山县马成农业开发有限公司</t>
  </si>
  <si>
    <t>凌建民</t>
  </si>
  <si>
    <t>乌鸡养殖</t>
  </si>
  <si>
    <t>衡山县大坪景观花卉苗木农场</t>
  </si>
  <si>
    <t>何炳坤</t>
  </si>
  <si>
    <t>衡山县团发现代农业发展有限公司</t>
  </si>
  <si>
    <t>廖智慧</t>
  </si>
  <si>
    <t>南坪村</t>
  </si>
  <si>
    <t>衡山县永鸿优质稻种植专业合作社</t>
  </si>
  <si>
    <t>杨和平</t>
  </si>
  <si>
    <t>白龙社区</t>
  </si>
  <si>
    <t>衡山县哲珍农机服务专业合作社</t>
  </si>
  <si>
    <t>廖哲珍</t>
  </si>
  <si>
    <t>贯塘乡</t>
  </si>
  <si>
    <t>五星村</t>
  </si>
  <si>
    <t>湖南省岳北农牧发展限公司</t>
  </si>
  <si>
    <t>杨  军</t>
  </si>
  <si>
    <t>衡山安兴农机专业合作社</t>
  </si>
  <si>
    <t>李自军</t>
  </si>
  <si>
    <t>农机作业</t>
  </si>
  <si>
    <t>衡山县贯塘优质果苗专业合作社</t>
  </si>
  <si>
    <t>李祚国</t>
  </si>
  <si>
    <t>水果苗木培育</t>
  </si>
  <si>
    <t>板仓村</t>
  </si>
  <si>
    <t>衡山志富水稻种植专业合作社</t>
  </si>
  <si>
    <t>丁志良</t>
  </si>
  <si>
    <t>天坨村</t>
  </si>
  <si>
    <t>衡山天盈农业开发有限公司</t>
  </si>
  <si>
    <t>刘祝科</t>
  </si>
  <si>
    <t>老湾村</t>
  </si>
  <si>
    <t>衡山县海涛农机服务专业合作社</t>
  </si>
  <si>
    <t>彭海涛</t>
  </si>
  <si>
    <t>东阳村</t>
  </si>
  <si>
    <t>衡山县志富水稻种植专业合作社</t>
  </si>
  <si>
    <t>枫林村</t>
  </si>
  <si>
    <t>梓塘村</t>
  </si>
  <si>
    <t xml:space="preserve">水稻种植 </t>
  </si>
  <si>
    <t>迎龙桥社区</t>
  </si>
  <si>
    <t>衡山县优丰园生态农业开发有限公司</t>
  </si>
  <si>
    <t>周波</t>
  </si>
  <si>
    <t>蓝莓种植</t>
  </si>
  <si>
    <t>新塘村</t>
  </si>
  <si>
    <t>东湖傎</t>
  </si>
  <si>
    <t>衡山祥丰生态农业有限公司</t>
  </si>
  <si>
    <t>王祝仁</t>
  </si>
  <si>
    <t>农业种植</t>
  </si>
  <si>
    <t>衡山县建新农业有限公司</t>
  </si>
  <si>
    <t>陈建新</t>
  </si>
  <si>
    <t>衡山县东湖镇宇文农场</t>
  </si>
  <si>
    <t>王宇</t>
  </si>
  <si>
    <t>水果种植</t>
  </si>
  <si>
    <t>石碑村</t>
  </si>
  <si>
    <t>衡山新峰种植专业合作社</t>
  </si>
  <si>
    <t>刘南华</t>
  </si>
  <si>
    <t>长牌村</t>
  </si>
  <si>
    <t>衡山鑫农种植专业合作社</t>
  </si>
  <si>
    <t>汪育良</t>
  </si>
  <si>
    <t>杉木桥村</t>
  </si>
  <si>
    <t>衡山县旺盛水稻种植专业合作社</t>
  </si>
  <si>
    <t>廖长云</t>
  </si>
  <si>
    <t>白芨、黄精种植</t>
  </si>
  <si>
    <t>团山村</t>
  </si>
  <si>
    <t>衡山县富贵中药材种植专业合作社</t>
  </si>
  <si>
    <t>刘玉细</t>
  </si>
  <si>
    <t>中药材种植</t>
  </si>
  <si>
    <t>坪田村</t>
  </si>
  <si>
    <t>衡山县偏山油茶种植专业合作社</t>
  </si>
  <si>
    <t>李佰祥</t>
  </si>
  <si>
    <t>立新村</t>
  </si>
  <si>
    <t>衡山新农马蹄种植专业合作社</t>
  </si>
  <si>
    <t>廖齐家</t>
  </si>
  <si>
    <t>马蹄种植</t>
  </si>
  <si>
    <t>衡山大尧油茶种植合作社</t>
  </si>
  <si>
    <t>陈尧作</t>
  </si>
  <si>
    <t>新桥镇</t>
  </si>
  <si>
    <t>群英社区</t>
  </si>
  <si>
    <t>湖南省岳北农牧发展有限公司</t>
  </si>
  <si>
    <t>张高平</t>
  </si>
  <si>
    <t>生猪养殖</t>
  </si>
  <si>
    <t>衡山隆丰油茶种植专业合作社</t>
  </si>
  <si>
    <t>阳建国</t>
  </si>
  <si>
    <t>黄金村</t>
  </si>
  <si>
    <t>衡山县桂辉生态农业有限公司</t>
  </si>
  <si>
    <t>李艳辉</t>
  </si>
  <si>
    <t>休闲农业</t>
  </si>
  <si>
    <t>衡山县新桥茶叶专业合作社</t>
  </si>
  <si>
    <t>杨凤池</t>
  </si>
  <si>
    <t>茶叶</t>
  </si>
  <si>
    <t>黄泥村</t>
  </si>
  <si>
    <t>衡山县群英农机服务专业合作社</t>
  </si>
  <si>
    <t>李许成</t>
  </si>
  <si>
    <t>农机</t>
  </si>
  <si>
    <t>福金村</t>
  </si>
  <si>
    <t>新桥村</t>
  </si>
  <si>
    <t>衡山县龙盘农机专业合作社</t>
  </si>
  <si>
    <t>刘仕军</t>
  </si>
  <si>
    <t>查泉村</t>
  </si>
  <si>
    <t>衡山县查泉水产养殖专业合作社</t>
  </si>
  <si>
    <t>刘军</t>
  </si>
  <si>
    <t>贯底社区</t>
  </si>
  <si>
    <t>衡山友良水稻种植专业合作社</t>
  </si>
  <si>
    <t>伍友良</t>
  </si>
  <si>
    <t>仙鹅村</t>
  </si>
  <si>
    <t>委托帮扶、直接帮扶</t>
  </si>
  <si>
    <t>衡山县宏达水稻种植专业合作社</t>
  </si>
  <si>
    <t>胡育华</t>
  </si>
  <si>
    <t>石仓村</t>
  </si>
  <si>
    <t>衡山升冠优质水稻种植专业合作社</t>
  </si>
  <si>
    <t>茶园台村</t>
  </si>
  <si>
    <t>衡山宏达农机专业合作社</t>
  </si>
  <si>
    <t>油茶扶贫</t>
  </si>
  <si>
    <t>高新村</t>
  </si>
  <si>
    <t>衡山县仁峰农业开发有限公司</t>
  </si>
  <si>
    <t>胡国仁</t>
  </si>
  <si>
    <t>食用菌、鸽子</t>
  </si>
  <si>
    <t>衡山县云峰食用菌专业合作社</t>
  </si>
  <si>
    <t>吕红伟</t>
  </si>
  <si>
    <t>食用菌</t>
  </si>
  <si>
    <t>梅溪村</t>
  </si>
  <si>
    <t>衡山隆兴水稻种植专业合作社</t>
  </si>
  <si>
    <t>汪伏光</t>
  </si>
  <si>
    <t>总合计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</si>
</sst>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_ "/>
    <numFmt numFmtId="43" formatCode="_ * #,##0.00_ ;_ * \-#,##0.00_ ;_ * &quot;-&quot;??_ ;_ @_ "/>
    <numFmt numFmtId="177" formatCode="0.00_);[Red]\(0.00\)"/>
    <numFmt numFmtId="178" formatCode="0.00_ "/>
    <numFmt numFmtId="179" formatCode="0_ "/>
    <numFmt numFmtId="180" formatCode="0.000_ "/>
  </numFmts>
  <fonts count="55">
    <font>
      <sz val="11"/>
      <color theme="1"/>
      <name val="宋体"/>
      <charset val="134"/>
      <scheme val="minor"/>
    </font>
    <font>
      <sz val="19"/>
      <color theme="1"/>
      <name val="黑体"/>
      <charset val="134"/>
    </font>
    <font>
      <u/>
      <sz val="19"/>
      <color theme="1"/>
      <name val="黑体"/>
      <charset val="134"/>
    </font>
    <font>
      <b/>
      <sz val="11"/>
      <color theme="1"/>
      <name val="宋体"/>
      <charset val="134"/>
      <scheme val="major"/>
    </font>
    <font>
      <sz val="11"/>
      <color theme="1"/>
      <name val="仿宋"/>
      <charset val="134"/>
    </font>
    <font>
      <sz val="11"/>
      <name val="仿宋"/>
      <charset val="134"/>
    </font>
    <font>
      <b/>
      <sz val="11"/>
      <color theme="1"/>
      <name val="仿宋"/>
      <charset val="134"/>
    </font>
    <font>
      <sz val="10"/>
      <color theme="1"/>
      <name val="仿宋"/>
      <charset val="134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2"/>
      <color indexed="8"/>
      <name val="仿宋"/>
      <charset val="134"/>
    </font>
    <font>
      <sz val="6"/>
      <color theme="1"/>
      <name val="宋体"/>
      <charset val="134"/>
      <scheme val="minor"/>
    </font>
    <font>
      <b/>
      <sz val="22"/>
      <color theme="1"/>
      <name val="宋体"/>
      <charset val="1"/>
    </font>
    <font>
      <sz val="12"/>
      <color theme="1"/>
      <name val="宋体"/>
      <charset val="1"/>
    </font>
    <font>
      <sz val="8"/>
      <color theme="1"/>
      <name val="仿宋"/>
      <charset val="1"/>
    </font>
    <font>
      <sz val="8"/>
      <color theme="1"/>
      <name val="仿宋"/>
      <charset val="134"/>
    </font>
    <font>
      <sz val="8"/>
      <color rgb="FFFF0000"/>
      <name val="仿宋"/>
      <charset val="134"/>
    </font>
    <font>
      <sz val="8"/>
      <name val="仿宋"/>
      <charset val="134"/>
    </font>
    <font>
      <sz val="6"/>
      <color theme="1"/>
      <name val="仿宋"/>
      <charset val="134"/>
    </font>
    <font>
      <b/>
      <sz val="6"/>
      <color theme="1"/>
      <name val="宋体"/>
      <charset val="1"/>
    </font>
    <font>
      <sz val="6"/>
      <color theme="1"/>
      <name val="宋体"/>
      <charset val="1"/>
    </font>
    <font>
      <sz val="6"/>
      <color theme="1"/>
      <name val="仿宋"/>
      <charset val="1"/>
    </font>
    <font>
      <sz val="6"/>
      <name val="仿宋"/>
      <charset val="134"/>
    </font>
    <font>
      <sz val="8"/>
      <color theme="1"/>
      <name val="宋体"/>
      <charset val="134"/>
      <scheme val="minor"/>
    </font>
    <font>
      <sz val="8"/>
      <color theme="1"/>
      <name val="宋体"/>
      <charset val="134"/>
    </font>
    <font>
      <sz val="12"/>
      <color theme="1"/>
      <name val="宋体"/>
      <charset val="134"/>
    </font>
    <font>
      <sz val="6"/>
      <color rgb="FFFF0000"/>
      <name val="仿宋"/>
      <charset val="134"/>
    </font>
    <font>
      <sz val="6"/>
      <color theme="1"/>
      <name val="宋体"/>
      <charset val="134"/>
    </font>
    <font>
      <sz val="8"/>
      <color rgb="FFFF0000"/>
      <name val="宋体"/>
      <charset val="134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vertAlign val="superscript"/>
      <sz val="8"/>
      <color theme="1"/>
      <name val="仿宋"/>
      <charset val="134"/>
    </font>
    <font>
      <vertAlign val="subscript"/>
      <sz val="8"/>
      <color theme="1"/>
      <name val="仿宋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47" fillId="20" borderId="12" applyNumberFormat="0" applyAlignment="0" applyProtection="0">
      <alignment vertical="center"/>
    </xf>
    <xf numFmtId="0" fontId="48" fillId="20" borderId="7" applyNumberFormat="0" applyAlignment="0" applyProtection="0">
      <alignment vertical="center"/>
    </xf>
    <xf numFmtId="0" fontId="49" fillId="21" borderId="13" applyNumberFormat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52" fillId="0" borderId="0"/>
    <xf numFmtId="0" fontId="51" fillId="0" borderId="0">
      <alignment vertical="center"/>
    </xf>
    <xf numFmtId="0" fontId="0" fillId="0" borderId="0">
      <alignment vertical="center"/>
    </xf>
    <xf numFmtId="0" fontId="0" fillId="33" borderId="0" applyNumberFormat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0" fillId="0" borderId="1" xfId="50" applyNumberFormat="1" applyFont="1" applyFill="1" applyBorder="1" applyAlignment="1" applyProtection="1">
      <alignment horizontal="center" vertical="center"/>
    </xf>
    <xf numFmtId="0" fontId="11" fillId="0" borderId="1" xfId="51" applyFont="1" applyFill="1" applyBorder="1" applyAlignment="1">
      <alignment horizontal="center" vertical="center"/>
    </xf>
    <xf numFmtId="0" fontId="11" fillId="0" borderId="1" xfId="5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0" fillId="2" borderId="0" xfId="0" applyFont="1" applyFill="1">
      <alignment vertical="center"/>
    </xf>
    <xf numFmtId="0" fontId="0" fillId="2" borderId="0" xfId="0" applyFont="1" applyFill="1" applyBorder="1">
      <alignment vertical="center"/>
    </xf>
    <xf numFmtId="0" fontId="14" fillId="2" borderId="0" xfId="0" applyFont="1" applyFill="1" applyBorder="1">
      <alignment vertical="center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Alignment="1">
      <alignment vertical="center"/>
    </xf>
    <xf numFmtId="0" fontId="15" fillId="2" borderId="6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 shrinkToFit="1"/>
    </xf>
    <xf numFmtId="0" fontId="19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8" fillId="2" borderId="1" xfId="51" applyFont="1" applyFill="1" applyBorder="1" applyAlignment="1">
      <alignment horizontal="center" vertical="center" wrapText="1"/>
    </xf>
    <xf numFmtId="0" fontId="21" fillId="2" borderId="1" xfId="5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vertical="center" wrapText="1"/>
    </xf>
    <xf numFmtId="49" fontId="18" fillId="2" borderId="1" xfId="0" applyNumberFormat="1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center" vertical="center" wrapText="1"/>
    </xf>
    <xf numFmtId="176" fontId="16" fillId="2" borderId="0" xfId="0" applyNumberFormat="1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176" fontId="17" fillId="2" borderId="1" xfId="0" applyNumberFormat="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17" fillId="2" borderId="1" xfId="0" applyNumberFormat="1" applyFont="1" applyFill="1" applyBorder="1" applyAlignment="1">
      <alignment horizontal="center" vertical="center" wrapText="1"/>
    </xf>
    <xf numFmtId="177" fontId="18" fillId="2" borderId="1" xfId="0" applyNumberFormat="1" applyFont="1" applyFill="1" applyBorder="1" applyAlignment="1">
      <alignment horizontal="center" vertical="center" wrapText="1" shrinkToFit="1"/>
    </xf>
    <xf numFmtId="177" fontId="21" fillId="2" borderId="1" xfId="0" applyNumberFormat="1" applyFont="1" applyFill="1" applyBorder="1" applyAlignment="1">
      <alignment horizontal="center" vertical="center" wrapText="1"/>
    </xf>
    <xf numFmtId="177" fontId="18" fillId="2" borderId="1" xfId="0" applyNumberFormat="1" applyFont="1" applyFill="1" applyBorder="1" applyAlignment="1">
      <alignment horizontal="center" vertical="center" wrapText="1"/>
    </xf>
    <xf numFmtId="0" fontId="18" fillId="2" borderId="1" xfId="0" applyNumberFormat="1" applyFont="1" applyFill="1" applyBorder="1" applyAlignment="1">
      <alignment horizontal="center" vertical="center" wrapText="1"/>
    </xf>
    <xf numFmtId="178" fontId="18" fillId="2" borderId="1" xfId="0" applyNumberFormat="1" applyFont="1" applyFill="1" applyBorder="1" applyAlignment="1">
      <alignment horizontal="center" vertical="center" wrapText="1"/>
    </xf>
    <xf numFmtId="57" fontId="21" fillId="2" borderId="1" xfId="51" applyNumberFormat="1" applyFont="1" applyFill="1" applyBorder="1" applyAlignment="1">
      <alignment horizontal="center" vertical="center" wrapText="1"/>
    </xf>
    <xf numFmtId="179" fontId="21" fillId="2" borderId="1" xfId="51" applyNumberFormat="1" applyFont="1" applyFill="1" applyBorder="1" applyAlignment="1">
      <alignment horizontal="center" vertical="center" wrapText="1"/>
    </xf>
    <xf numFmtId="49" fontId="21" fillId="2" borderId="1" xfId="51" applyNumberFormat="1" applyFont="1" applyFill="1" applyBorder="1" applyAlignment="1">
      <alignment horizontal="center" vertical="center" wrapText="1"/>
    </xf>
    <xf numFmtId="176" fontId="21" fillId="2" borderId="1" xfId="51" applyNumberFormat="1" applyFont="1" applyFill="1" applyBorder="1" applyAlignment="1">
      <alignment horizontal="center" vertical="center" wrapText="1"/>
    </xf>
    <xf numFmtId="0" fontId="21" fillId="2" borderId="1" xfId="5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176" fontId="21" fillId="2" borderId="1" xfId="0" applyNumberFormat="1" applyFont="1" applyFill="1" applyBorder="1" applyAlignment="1">
      <alignment horizontal="center" vertical="center"/>
    </xf>
    <xf numFmtId="178" fontId="20" fillId="2" borderId="1" xfId="0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49" fontId="19" fillId="2" borderId="1" xfId="0" applyNumberFormat="1" applyFont="1" applyFill="1" applyBorder="1" applyAlignment="1">
      <alignment horizontal="center" vertical="center" wrapText="1"/>
    </xf>
    <xf numFmtId="0" fontId="18" fillId="2" borderId="1" xfId="49" applyFont="1" applyFill="1" applyBorder="1" applyAlignment="1">
      <alignment horizontal="center" vertical="center"/>
    </xf>
    <xf numFmtId="179" fontId="18" fillId="2" borderId="1" xfId="0" applyNumberFormat="1" applyFont="1" applyFill="1" applyBorder="1" applyAlignment="1">
      <alignment horizontal="center" vertical="center" wrapText="1"/>
    </xf>
    <xf numFmtId="176" fontId="18" fillId="2" borderId="1" xfId="0" applyNumberFormat="1" applyFont="1" applyFill="1" applyBorder="1" applyAlignment="1">
      <alignment horizontal="center" vertical="center"/>
    </xf>
    <xf numFmtId="178" fontId="18" fillId="2" borderId="1" xfId="0" applyNumberFormat="1" applyFont="1" applyFill="1" applyBorder="1" applyAlignment="1">
      <alignment horizontal="center" vertical="center"/>
    </xf>
    <xf numFmtId="0" fontId="18" fillId="2" borderId="1" xfId="2" applyNumberFormat="1" applyFont="1" applyFill="1" applyBorder="1" applyAlignment="1" applyProtection="1">
      <alignment horizontal="center" vertical="center" wrapText="1"/>
    </xf>
    <xf numFmtId="178" fontId="18" fillId="2" borderId="1" xfId="0" applyNumberFormat="1" applyFont="1" applyFill="1" applyBorder="1" applyAlignment="1">
      <alignment horizontal="center" vertical="center" wrapText="1" shrinkToFit="1"/>
    </xf>
    <xf numFmtId="0" fontId="26" fillId="2" borderId="1" xfId="0" applyFont="1" applyFill="1" applyBorder="1" applyAlignment="1">
      <alignment horizontal="center" vertical="center"/>
    </xf>
    <xf numFmtId="176" fontId="18" fillId="2" borderId="1" xfId="0" applyNumberFormat="1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 shrinkToFit="1"/>
    </xf>
    <xf numFmtId="0" fontId="18" fillId="2" borderId="1" xfId="50" applyFont="1" applyFill="1" applyBorder="1" applyAlignment="1">
      <alignment horizontal="center" vertical="center" wrapText="1"/>
    </xf>
    <xf numFmtId="176" fontId="27" fillId="2" borderId="1" xfId="0" applyNumberFormat="1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178" fontId="21" fillId="2" borderId="1" xfId="0" applyNumberFormat="1" applyFont="1" applyFill="1" applyBorder="1" applyAlignment="1">
      <alignment horizontal="center" vertical="center" wrapText="1"/>
    </xf>
    <xf numFmtId="0" fontId="19" fillId="2" borderId="1" xfId="51" applyFont="1" applyFill="1" applyBorder="1" applyAlignment="1">
      <alignment horizontal="center" vertical="center" wrapText="1"/>
    </xf>
    <xf numFmtId="178" fontId="19" fillId="2" borderId="1" xfId="0" applyNumberFormat="1" applyFont="1" applyFill="1" applyBorder="1" applyAlignment="1">
      <alignment horizontal="center" vertical="center"/>
    </xf>
    <xf numFmtId="0" fontId="21" fillId="2" borderId="1" xfId="2" applyNumberFormat="1" applyFont="1" applyFill="1" applyBorder="1" applyAlignment="1" applyProtection="1">
      <alignment horizontal="center" vertical="center" wrapText="1"/>
    </xf>
    <xf numFmtId="0" fontId="28" fillId="2" borderId="0" xfId="0" applyFont="1" applyFill="1" applyBorder="1" applyAlignment="1">
      <alignment vertical="center"/>
    </xf>
    <xf numFmtId="0" fontId="18" fillId="2" borderId="0" xfId="0" applyFont="1" applyFill="1">
      <alignment vertical="center"/>
    </xf>
    <xf numFmtId="0" fontId="18" fillId="2" borderId="1" xfId="0" applyFont="1" applyFill="1" applyBorder="1">
      <alignment vertical="center"/>
    </xf>
    <xf numFmtId="0" fontId="29" fillId="2" borderId="1" xfId="0" applyFont="1" applyFill="1" applyBorder="1" applyAlignment="1">
      <alignment horizontal="center" vertical="center" wrapText="1"/>
    </xf>
    <xf numFmtId="178" fontId="21" fillId="2" borderId="1" xfId="0" applyNumberFormat="1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180" fontId="18" fillId="2" borderId="1" xfId="0" applyNumberFormat="1" applyFont="1" applyFill="1" applyBorder="1" applyAlignment="1">
      <alignment horizontal="center" vertical="center" wrapText="1"/>
    </xf>
    <xf numFmtId="0" fontId="27" fillId="2" borderId="0" xfId="0" applyFont="1" applyFill="1" applyBorder="1" applyAlignment="1">
      <alignment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 5" xfId="49"/>
    <cellStyle name="常规 2" xfId="50"/>
    <cellStyle name="常规 3" xfId="51"/>
    <cellStyle name="20% - 强调文字颜色 3 2" xfId="52"/>
  </cellStyles>
  <dxfs count="2">
    <dxf>
      <font>
        <b val="0"/>
        <i val="0"/>
        <color indexed="9"/>
      </font>
    </dxf>
    <dxf>
      <font>
        <b val="0"/>
        <i val="0"/>
        <sz val="12"/>
        <color indexed="9"/>
      </font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627"/>
  <sheetViews>
    <sheetView tabSelected="1" zoomScale="138" zoomScaleNormal="138" workbookViewId="0">
      <selection activeCell="I4" sqref="I4:I6"/>
    </sheetView>
  </sheetViews>
  <sheetFormatPr defaultColWidth="9" defaultRowHeight="13.5"/>
  <cols>
    <col min="1" max="1" width="4.375" style="38" customWidth="1"/>
    <col min="2" max="2" width="7.75" style="38" customWidth="1"/>
    <col min="3" max="3" width="6.875" style="38" customWidth="1"/>
    <col min="4" max="5" width="7.25" style="38" customWidth="1"/>
    <col min="6" max="6" width="5.125" style="38" customWidth="1"/>
    <col min="7" max="9" width="9" style="38"/>
    <col min="10" max="10" width="5.625" style="38" customWidth="1"/>
    <col min="11" max="11" width="5.75" style="39" customWidth="1"/>
    <col min="12" max="12" width="4.75" style="40" customWidth="1"/>
    <col min="13" max="13" width="4.875" style="39" customWidth="1"/>
    <col min="14" max="14" width="4.625" style="39" customWidth="1"/>
    <col min="15" max="16" width="4.75" style="39" customWidth="1"/>
    <col min="17" max="17" width="4.875" style="39" customWidth="1"/>
    <col min="18" max="18" width="5.375" style="39" customWidth="1"/>
    <col min="19" max="19" width="7.625" style="38" customWidth="1"/>
    <col min="20" max="20" width="5.375" style="38" customWidth="1"/>
    <col min="21" max="21" width="5.125" style="38" customWidth="1"/>
    <col min="22" max="22" width="6.625" style="38" customWidth="1"/>
    <col min="23" max="23" width="9" style="41"/>
    <col min="24" max="24" width="9" style="42"/>
    <col min="25" max="16384" width="9" style="38"/>
  </cols>
  <sheetData>
    <row r="1" spans="1:22">
      <c r="A1" s="43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57"/>
      <c r="M1" s="44"/>
      <c r="N1" s="44"/>
      <c r="O1" s="44"/>
      <c r="P1" s="44"/>
      <c r="Q1" s="44"/>
      <c r="R1" s="44"/>
      <c r="S1" s="44"/>
      <c r="T1" s="44"/>
      <c r="U1" s="44"/>
      <c r="V1" s="44"/>
    </row>
    <row r="2" spans="1:22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57"/>
      <c r="M2" s="44"/>
      <c r="N2" s="44"/>
      <c r="O2" s="44"/>
      <c r="P2" s="44"/>
      <c r="Q2" s="44"/>
      <c r="R2" s="44"/>
      <c r="S2" s="44"/>
      <c r="T2" s="44"/>
      <c r="U2" s="44"/>
      <c r="V2" s="44"/>
    </row>
    <row r="3" ht="22" customHeight="1" spans="1:22">
      <c r="A3" s="45" t="s">
        <v>1</v>
      </c>
      <c r="B3" s="45"/>
      <c r="C3" s="45"/>
      <c r="D3" s="45"/>
      <c r="E3" s="45"/>
      <c r="F3" s="45"/>
      <c r="G3" s="45"/>
      <c r="H3" s="45"/>
      <c r="I3" s="45"/>
      <c r="J3" s="45"/>
      <c r="K3" s="58"/>
      <c r="L3" s="59"/>
      <c r="M3" s="45"/>
      <c r="N3" s="45"/>
      <c r="O3" s="45"/>
      <c r="P3" s="45"/>
      <c r="Q3" s="45"/>
      <c r="R3" s="45"/>
      <c r="S3" s="45"/>
      <c r="T3" s="45"/>
      <c r="U3" s="45"/>
      <c r="V3" s="45"/>
    </row>
    <row r="4" ht="28" customHeight="1" spans="1:25">
      <c r="A4" s="46" t="s">
        <v>2</v>
      </c>
      <c r="B4" s="46" t="s">
        <v>3</v>
      </c>
      <c r="C4" s="46" t="s">
        <v>4</v>
      </c>
      <c r="D4" s="46" t="s">
        <v>5</v>
      </c>
      <c r="E4" s="46" t="s">
        <v>6</v>
      </c>
      <c r="F4" s="46" t="s">
        <v>7</v>
      </c>
      <c r="G4" s="46" t="s">
        <v>8</v>
      </c>
      <c r="H4" s="46" t="s">
        <v>9</v>
      </c>
      <c r="I4" s="46" t="s">
        <v>10</v>
      </c>
      <c r="J4" s="46" t="s">
        <v>11</v>
      </c>
      <c r="K4" s="60"/>
      <c r="L4" s="61"/>
      <c r="M4" s="46" t="s">
        <v>12</v>
      </c>
      <c r="N4" s="46"/>
      <c r="O4" s="46"/>
      <c r="P4" s="46"/>
      <c r="Q4" s="46"/>
      <c r="R4" s="46"/>
      <c r="S4" s="46" t="s">
        <v>13</v>
      </c>
      <c r="T4" s="46" t="s">
        <v>14</v>
      </c>
      <c r="U4" s="46"/>
      <c r="V4" s="46" t="s">
        <v>15</v>
      </c>
      <c r="X4" s="41"/>
      <c r="Y4" s="39"/>
    </row>
    <row r="5" ht="22" customHeight="1" spans="1:22">
      <c r="A5" s="46"/>
      <c r="B5" s="46"/>
      <c r="C5" s="46"/>
      <c r="D5" s="46"/>
      <c r="E5" s="46"/>
      <c r="F5" s="46"/>
      <c r="G5" s="46"/>
      <c r="H5" s="46"/>
      <c r="I5" s="46"/>
      <c r="J5" s="62" t="s">
        <v>16</v>
      </c>
      <c r="K5" s="60" t="s">
        <v>17</v>
      </c>
      <c r="L5" s="46" t="s">
        <v>18</v>
      </c>
      <c r="M5" s="46" t="s">
        <v>19</v>
      </c>
      <c r="N5" s="46"/>
      <c r="O5" s="46" t="s">
        <v>20</v>
      </c>
      <c r="P5" s="46"/>
      <c r="Q5" s="46" t="s">
        <v>21</v>
      </c>
      <c r="R5" s="46"/>
      <c r="S5" s="46"/>
      <c r="T5" s="46" t="s">
        <v>22</v>
      </c>
      <c r="U5" s="46" t="s">
        <v>23</v>
      </c>
      <c r="V5" s="46" t="s">
        <v>24</v>
      </c>
    </row>
    <row r="6" ht="33" customHeight="1" spans="1:22">
      <c r="A6" s="46"/>
      <c r="B6" s="46"/>
      <c r="C6" s="46"/>
      <c r="D6" s="46"/>
      <c r="E6" s="46"/>
      <c r="F6" s="46"/>
      <c r="G6" s="46"/>
      <c r="H6" s="46"/>
      <c r="I6" s="46"/>
      <c r="J6" s="62"/>
      <c r="K6" s="60"/>
      <c r="L6" s="46"/>
      <c r="M6" s="46" t="s">
        <v>25</v>
      </c>
      <c r="N6" s="46" t="s">
        <v>26</v>
      </c>
      <c r="O6" s="46" t="s">
        <v>25</v>
      </c>
      <c r="P6" s="46" t="s">
        <v>26</v>
      </c>
      <c r="Q6" s="46" t="s">
        <v>25</v>
      </c>
      <c r="R6" s="46" t="s">
        <v>26</v>
      </c>
      <c r="S6" s="46"/>
      <c r="T6" s="46"/>
      <c r="U6" s="46"/>
      <c r="V6" s="46"/>
    </row>
    <row r="7" ht="25" customHeight="1" spans="1:22">
      <c r="A7" s="46">
        <v>1</v>
      </c>
      <c r="B7" s="47" t="s">
        <v>27</v>
      </c>
      <c r="C7" s="47" t="s">
        <v>28</v>
      </c>
      <c r="D7" s="48" t="s">
        <v>29</v>
      </c>
      <c r="E7" s="47" t="s">
        <v>30</v>
      </c>
      <c r="F7" s="47" t="s">
        <v>31</v>
      </c>
      <c r="G7" s="48" t="s">
        <v>32</v>
      </c>
      <c r="H7" s="47" t="s">
        <v>33</v>
      </c>
      <c r="I7" s="47" t="s">
        <v>34</v>
      </c>
      <c r="J7" s="63">
        <v>80</v>
      </c>
      <c r="K7" s="63">
        <v>50</v>
      </c>
      <c r="L7" s="64">
        <f t="shared" ref="L7:L13" si="0">J7-K7</f>
        <v>30</v>
      </c>
      <c r="M7" s="47">
        <v>210</v>
      </c>
      <c r="N7" s="47">
        <v>820</v>
      </c>
      <c r="O7" s="47">
        <v>10</v>
      </c>
      <c r="P7" s="47">
        <v>38</v>
      </c>
      <c r="Q7" s="66">
        <f>M7-O7</f>
        <v>200</v>
      </c>
      <c r="R7" s="66">
        <f>N7-P7</f>
        <v>782</v>
      </c>
      <c r="S7" s="47" t="s">
        <v>35</v>
      </c>
      <c r="T7" s="47" t="s">
        <v>36</v>
      </c>
      <c r="U7" s="47" t="s">
        <v>36</v>
      </c>
      <c r="V7" s="47" t="s">
        <v>37</v>
      </c>
    </row>
    <row r="8" ht="25" customHeight="1" spans="1:22">
      <c r="A8" s="46">
        <v>2</v>
      </c>
      <c r="B8" s="47" t="s">
        <v>38</v>
      </c>
      <c r="C8" s="47" t="s">
        <v>28</v>
      </c>
      <c r="D8" s="47" t="s">
        <v>39</v>
      </c>
      <c r="E8" s="47" t="s">
        <v>30</v>
      </c>
      <c r="F8" s="47" t="s">
        <v>40</v>
      </c>
      <c r="G8" s="47" t="s">
        <v>41</v>
      </c>
      <c r="H8" s="47" t="s">
        <v>42</v>
      </c>
      <c r="I8" s="47" t="s">
        <v>43</v>
      </c>
      <c r="J8" s="65">
        <v>100</v>
      </c>
      <c r="K8" s="65">
        <v>50</v>
      </c>
      <c r="L8" s="64">
        <f t="shared" si="0"/>
        <v>50</v>
      </c>
      <c r="M8" s="47">
        <v>410</v>
      </c>
      <c r="N8" s="47">
        <v>1820</v>
      </c>
      <c r="O8" s="47">
        <v>21</v>
      </c>
      <c r="P8" s="47">
        <v>67</v>
      </c>
      <c r="Q8" s="66">
        <f t="shared" ref="Q8:Q13" si="1">M8-O8</f>
        <v>389</v>
      </c>
      <c r="R8" s="66">
        <f t="shared" ref="R8:R13" si="2">N8-P8</f>
        <v>1753</v>
      </c>
      <c r="S8" s="47" t="s">
        <v>44</v>
      </c>
      <c r="T8" s="47" t="s">
        <v>36</v>
      </c>
      <c r="U8" s="47" t="s">
        <v>36</v>
      </c>
      <c r="V8" s="47" t="s">
        <v>37</v>
      </c>
    </row>
    <row r="9" ht="25" customHeight="1" spans="1:22">
      <c r="A9" s="46">
        <v>3</v>
      </c>
      <c r="B9" s="47" t="s">
        <v>38</v>
      </c>
      <c r="C9" s="47" t="s">
        <v>28</v>
      </c>
      <c r="D9" s="47" t="s">
        <v>45</v>
      </c>
      <c r="E9" s="47" t="s">
        <v>30</v>
      </c>
      <c r="F9" s="47" t="s">
        <v>46</v>
      </c>
      <c r="G9" s="47" t="s">
        <v>47</v>
      </c>
      <c r="H9" s="47" t="s">
        <v>48</v>
      </c>
      <c r="I9" s="47" t="s">
        <v>34</v>
      </c>
      <c r="J9" s="65">
        <v>34.3</v>
      </c>
      <c r="K9" s="65">
        <v>22</v>
      </c>
      <c r="L9" s="64">
        <f t="shared" si="0"/>
        <v>12.3</v>
      </c>
      <c r="M9" s="47">
        <v>506</v>
      </c>
      <c r="N9" s="47">
        <v>1366</v>
      </c>
      <c r="O9" s="47">
        <v>38</v>
      </c>
      <c r="P9" s="47">
        <v>139</v>
      </c>
      <c r="Q9" s="66">
        <f t="shared" si="1"/>
        <v>468</v>
      </c>
      <c r="R9" s="66">
        <f t="shared" si="2"/>
        <v>1227</v>
      </c>
      <c r="S9" s="47" t="s">
        <v>44</v>
      </c>
      <c r="T9" s="47" t="s">
        <v>36</v>
      </c>
      <c r="U9" s="47" t="s">
        <v>36</v>
      </c>
      <c r="V9" s="47" t="s">
        <v>37</v>
      </c>
    </row>
    <row r="10" ht="25" customHeight="1" spans="1:22">
      <c r="A10" s="46">
        <v>4</v>
      </c>
      <c r="B10" s="47" t="s">
        <v>38</v>
      </c>
      <c r="C10" s="47" t="s">
        <v>28</v>
      </c>
      <c r="D10" s="47" t="s">
        <v>45</v>
      </c>
      <c r="E10" s="47" t="s">
        <v>30</v>
      </c>
      <c r="F10" s="47" t="s">
        <v>46</v>
      </c>
      <c r="G10" s="47" t="s">
        <v>49</v>
      </c>
      <c r="H10" s="47" t="s">
        <v>50</v>
      </c>
      <c r="I10" s="47" t="s">
        <v>34</v>
      </c>
      <c r="J10" s="65">
        <v>31.5</v>
      </c>
      <c r="K10" s="65">
        <v>21</v>
      </c>
      <c r="L10" s="64">
        <f t="shared" si="0"/>
        <v>10.5</v>
      </c>
      <c r="M10" s="47">
        <v>506</v>
      </c>
      <c r="N10" s="47">
        <v>1366</v>
      </c>
      <c r="O10" s="47">
        <v>38</v>
      </c>
      <c r="P10" s="47">
        <v>139</v>
      </c>
      <c r="Q10" s="66">
        <f t="shared" si="1"/>
        <v>468</v>
      </c>
      <c r="R10" s="66">
        <f t="shared" si="2"/>
        <v>1227</v>
      </c>
      <c r="S10" s="47" t="s">
        <v>44</v>
      </c>
      <c r="T10" s="47" t="s">
        <v>36</v>
      </c>
      <c r="U10" s="47" t="s">
        <v>36</v>
      </c>
      <c r="V10" s="47" t="s">
        <v>37</v>
      </c>
    </row>
    <row r="11" ht="25" customHeight="1" spans="1:22">
      <c r="A11" s="46">
        <v>5</v>
      </c>
      <c r="B11" s="47" t="s">
        <v>27</v>
      </c>
      <c r="C11" s="47" t="s">
        <v>28</v>
      </c>
      <c r="D11" s="47" t="s">
        <v>51</v>
      </c>
      <c r="E11" s="47" t="s">
        <v>30</v>
      </c>
      <c r="F11" s="47" t="s">
        <v>46</v>
      </c>
      <c r="G11" s="47" t="s">
        <v>52</v>
      </c>
      <c r="H11" s="47" t="s">
        <v>53</v>
      </c>
      <c r="I11" s="47" t="s">
        <v>54</v>
      </c>
      <c r="J11" s="65">
        <v>40</v>
      </c>
      <c r="K11" s="65">
        <v>28</v>
      </c>
      <c r="L11" s="64">
        <f t="shared" si="0"/>
        <v>12</v>
      </c>
      <c r="M11" s="47">
        <v>592</v>
      </c>
      <c r="N11" s="47">
        <v>1540</v>
      </c>
      <c r="O11" s="47">
        <v>49</v>
      </c>
      <c r="P11" s="47">
        <v>185</v>
      </c>
      <c r="Q11" s="47">
        <v>543</v>
      </c>
      <c r="R11" s="47">
        <v>1455</v>
      </c>
      <c r="S11" s="65" t="s">
        <v>35</v>
      </c>
      <c r="T11" s="47" t="s">
        <v>36</v>
      </c>
      <c r="U11" s="47" t="s">
        <v>36</v>
      </c>
      <c r="V11" s="47" t="s">
        <v>37</v>
      </c>
    </row>
    <row r="12" ht="25" customHeight="1" spans="1:22">
      <c r="A12" s="46">
        <v>6</v>
      </c>
      <c r="B12" s="47" t="s">
        <v>27</v>
      </c>
      <c r="C12" s="47" t="s">
        <v>28</v>
      </c>
      <c r="D12" s="47" t="s">
        <v>55</v>
      </c>
      <c r="E12" s="47" t="s">
        <v>30</v>
      </c>
      <c r="F12" s="47" t="s">
        <v>31</v>
      </c>
      <c r="G12" s="47" t="s">
        <v>56</v>
      </c>
      <c r="H12" s="47" t="s">
        <v>57</v>
      </c>
      <c r="I12" s="47" t="s">
        <v>43</v>
      </c>
      <c r="J12" s="65">
        <v>3</v>
      </c>
      <c r="K12" s="65">
        <v>2</v>
      </c>
      <c r="L12" s="64">
        <f t="shared" si="0"/>
        <v>1</v>
      </c>
      <c r="M12" s="47">
        <v>31</v>
      </c>
      <c r="N12" s="47">
        <v>125</v>
      </c>
      <c r="O12" s="47">
        <v>1</v>
      </c>
      <c r="P12" s="47">
        <v>6</v>
      </c>
      <c r="Q12" s="47">
        <v>30</v>
      </c>
      <c r="R12" s="47">
        <v>119</v>
      </c>
      <c r="S12" s="47" t="s">
        <v>35</v>
      </c>
      <c r="T12" s="47" t="s">
        <v>36</v>
      </c>
      <c r="U12" s="47" t="s">
        <v>36</v>
      </c>
      <c r="V12" s="47" t="s">
        <v>37</v>
      </c>
    </row>
    <row r="13" ht="25" customHeight="1" spans="1:22">
      <c r="A13" s="46">
        <v>7</v>
      </c>
      <c r="B13" s="47" t="s">
        <v>27</v>
      </c>
      <c r="C13" s="47" t="s">
        <v>28</v>
      </c>
      <c r="D13" s="47" t="s">
        <v>58</v>
      </c>
      <c r="E13" s="47" t="s">
        <v>30</v>
      </c>
      <c r="F13" s="47" t="s">
        <v>31</v>
      </c>
      <c r="G13" s="47" t="s">
        <v>59</v>
      </c>
      <c r="H13" s="47" t="s">
        <v>60</v>
      </c>
      <c r="I13" s="47" t="s">
        <v>43</v>
      </c>
      <c r="J13" s="65">
        <v>4.5</v>
      </c>
      <c r="K13" s="65">
        <v>3</v>
      </c>
      <c r="L13" s="64">
        <f t="shared" si="0"/>
        <v>1.5</v>
      </c>
      <c r="M13" s="47">
        <v>25</v>
      </c>
      <c r="N13" s="47">
        <v>121</v>
      </c>
      <c r="O13" s="47">
        <v>3</v>
      </c>
      <c r="P13" s="47">
        <v>13</v>
      </c>
      <c r="Q13" s="47">
        <f>M13-O13</f>
        <v>22</v>
      </c>
      <c r="R13" s="47">
        <f>N13-P13</f>
        <v>108</v>
      </c>
      <c r="S13" s="47" t="s">
        <v>35</v>
      </c>
      <c r="T13" s="47" t="s">
        <v>36</v>
      </c>
      <c r="U13" s="47" t="s">
        <v>36</v>
      </c>
      <c r="V13" s="47" t="s">
        <v>37</v>
      </c>
    </row>
    <row r="14" ht="25" customHeight="1" spans="1:22">
      <c r="A14" s="46">
        <v>8</v>
      </c>
      <c r="B14" s="47" t="s">
        <v>38</v>
      </c>
      <c r="C14" s="47" t="s">
        <v>28</v>
      </c>
      <c r="D14" s="47" t="s">
        <v>61</v>
      </c>
      <c r="E14" s="47" t="s">
        <v>30</v>
      </c>
      <c r="F14" s="47" t="s">
        <v>31</v>
      </c>
      <c r="G14" s="47" t="s">
        <v>62</v>
      </c>
      <c r="H14" s="47" t="s">
        <v>63</v>
      </c>
      <c r="I14" s="47" t="s">
        <v>43</v>
      </c>
      <c r="J14" s="65">
        <v>30</v>
      </c>
      <c r="K14" s="65">
        <v>15</v>
      </c>
      <c r="L14" s="64">
        <f t="shared" ref="L14:L20" si="3">J14-K14</f>
        <v>15</v>
      </c>
      <c r="M14" s="66">
        <v>828</v>
      </c>
      <c r="N14" s="66">
        <v>3424</v>
      </c>
      <c r="O14" s="66">
        <v>40</v>
      </c>
      <c r="P14" s="66">
        <v>120</v>
      </c>
      <c r="Q14" s="66">
        <v>788</v>
      </c>
      <c r="R14" s="66">
        <v>3304</v>
      </c>
      <c r="S14" s="47" t="s">
        <v>44</v>
      </c>
      <c r="T14" s="47" t="s">
        <v>36</v>
      </c>
      <c r="U14" s="47" t="s">
        <v>36</v>
      </c>
      <c r="V14" s="47" t="s">
        <v>37</v>
      </c>
    </row>
    <row r="15" ht="25" customHeight="1" spans="1:22">
      <c r="A15" s="46">
        <v>9</v>
      </c>
      <c r="B15" s="47" t="s">
        <v>38</v>
      </c>
      <c r="C15" s="47" t="s">
        <v>28</v>
      </c>
      <c r="D15" s="47" t="s">
        <v>64</v>
      </c>
      <c r="E15" s="47" t="s">
        <v>30</v>
      </c>
      <c r="F15" s="47" t="s">
        <v>46</v>
      </c>
      <c r="G15" s="47" t="s">
        <v>65</v>
      </c>
      <c r="H15" s="47" t="s">
        <v>66</v>
      </c>
      <c r="I15" s="47" t="s">
        <v>43</v>
      </c>
      <c r="J15" s="65">
        <v>10</v>
      </c>
      <c r="K15" s="63">
        <v>5</v>
      </c>
      <c r="L15" s="64">
        <f t="shared" si="3"/>
        <v>5</v>
      </c>
      <c r="M15" s="66">
        <v>828</v>
      </c>
      <c r="N15" s="66">
        <v>3424</v>
      </c>
      <c r="O15" s="66">
        <v>40</v>
      </c>
      <c r="P15" s="66">
        <v>120</v>
      </c>
      <c r="Q15" s="66">
        <v>788</v>
      </c>
      <c r="R15" s="66">
        <v>3304</v>
      </c>
      <c r="S15" s="47" t="s">
        <v>44</v>
      </c>
      <c r="T15" s="47" t="s">
        <v>36</v>
      </c>
      <c r="U15" s="47" t="s">
        <v>36</v>
      </c>
      <c r="V15" s="47" t="s">
        <v>37</v>
      </c>
    </row>
    <row r="16" ht="25" customHeight="1" spans="1:22">
      <c r="A16" s="46">
        <v>10</v>
      </c>
      <c r="B16" s="47" t="s">
        <v>38</v>
      </c>
      <c r="C16" s="47" t="s">
        <v>28</v>
      </c>
      <c r="D16" s="47" t="s">
        <v>67</v>
      </c>
      <c r="E16" s="47" t="s">
        <v>30</v>
      </c>
      <c r="F16" s="47" t="s">
        <v>31</v>
      </c>
      <c r="G16" s="47" t="s">
        <v>68</v>
      </c>
      <c r="H16" s="49" t="s">
        <v>69</v>
      </c>
      <c r="I16" s="47" t="s">
        <v>43</v>
      </c>
      <c r="J16" s="65">
        <v>8</v>
      </c>
      <c r="K16" s="65">
        <v>4</v>
      </c>
      <c r="L16" s="64">
        <f t="shared" si="3"/>
        <v>4</v>
      </c>
      <c r="M16" s="66">
        <v>828</v>
      </c>
      <c r="N16" s="66">
        <v>3424</v>
      </c>
      <c r="O16" s="66">
        <v>40</v>
      </c>
      <c r="P16" s="66">
        <v>120</v>
      </c>
      <c r="Q16" s="66">
        <v>788</v>
      </c>
      <c r="R16" s="66">
        <v>3304</v>
      </c>
      <c r="S16" s="47" t="s">
        <v>44</v>
      </c>
      <c r="T16" s="47" t="s">
        <v>36</v>
      </c>
      <c r="U16" s="47" t="s">
        <v>36</v>
      </c>
      <c r="V16" s="47" t="s">
        <v>37</v>
      </c>
    </row>
    <row r="17" ht="25" customHeight="1" spans="1:22">
      <c r="A17" s="46">
        <v>11</v>
      </c>
      <c r="B17" s="47" t="s">
        <v>38</v>
      </c>
      <c r="C17" s="47" t="s">
        <v>28</v>
      </c>
      <c r="D17" s="47" t="s">
        <v>70</v>
      </c>
      <c r="E17" s="47" t="s">
        <v>30</v>
      </c>
      <c r="F17" s="47" t="s">
        <v>31</v>
      </c>
      <c r="G17" s="47" t="s">
        <v>71</v>
      </c>
      <c r="H17" s="47" t="s">
        <v>72</v>
      </c>
      <c r="I17" s="47" t="s">
        <v>73</v>
      </c>
      <c r="J17" s="65">
        <v>80</v>
      </c>
      <c r="K17" s="65">
        <v>50</v>
      </c>
      <c r="L17" s="64">
        <f t="shared" si="3"/>
        <v>30</v>
      </c>
      <c r="M17" s="47">
        <v>441</v>
      </c>
      <c r="N17" s="47">
        <v>1678</v>
      </c>
      <c r="O17" s="47">
        <v>14</v>
      </c>
      <c r="P17" s="47">
        <v>33</v>
      </c>
      <c r="Q17" s="47">
        <v>427</v>
      </c>
      <c r="R17" s="47">
        <v>1645</v>
      </c>
      <c r="S17" s="47" t="s">
        <v>44</v>
      </c>
      <c r="T17" s="47" t="s">
        <v>36</v>
      </c>
      <c r="U17" s="47" t="s">
        <v>36</v>
      </c>
      <c r="V17" s="47" t="s">
        <v>37</v>
      </c>
    </row>
    <row r="18" ht="25" customHeight="1" spans="1:22">
      <c r="A18" s="46">
        <v>12</v>
      </c>
      <c r="B18" s="47" t="s">
        <v>38</v>
      </c>
      <c r="C18" s="47" t="s">
        <v>28</v>
      </c>
      <c r="D18" s="47" t="s">
        <v>67</v>
      </c>
      <c r="E18" s="47" t="s">
        <v>30</v>
      </c>
      <c r="F18" s="47" t="s">
        <v>31</v>
      </c>
      <c r="G18" s="47" t="s">
        <v>74</v>
      </c>
      <c r="H18" s="49" t="s">
        <v>75</v>
      </c>
      <c r="I18" s="47" t="s">
        <v>34</v>
      </c>
      <c r="J18" s="65">
        <v>18</v>
      </c>
      <c r="K18" s="65">
        <v>15</v>
      </c>
      <c r="L18" s="64">
        <f t="shared" si="3"/>
        <v>3</v>
      </c>
      <c r="M18" s="56" t="s">
        <v>76</v>
      </c>
      <c r="N18" s="56" t="s">
        <v>77</v>
      </c>
      <c r="O18" s="56" t="s">
        <v>78</v>
      </c>
      <c r="P18" s="56" t="s">
        <v>79</v>
      </c>
      <c r="Q18" s="66">
        <f>M18-O18</f>
        <v>473</v>
      </c>
      <c r="R18" s="66">
        <f>N18-P18</f>
        <v>2157</v>
      </c>
      <c r="S18" s="47" t="s">
        <v>44</v>
      </c>
      <c r="T18" s="47" t="s">
        <v>36</v>
      </c>
      <c r="U18" s="47" t="s">
        <v>36</v>
      </c>
      <c r="V18" s="47" t="s">
        <v>37</v>
      </c>
    </row>
    <row r="19" ht="25" customHeight="1" spans="1:22">
      <c r="A19" s="46">
        <v>13</v>
      </c>
      <c r="B19" s="47" t="s">
        <v>38</v>
      </c>
      <c r="C19" s="47" t="s">
        <v>28</v>
      </c>
      <c r="D19" s="47" t="s">
        <v>80</v>
      </c>
      <c r="E19" s="47" t="s">
        <v>30</v>
      </c>
      <c r="F19" s="47" t="s">
        <v>31</v>
      </c>
      <c r="G19" s="47" t="s">
        <v>81</v>
      </c>
      <c r="H19" s="50" t="s">
        <v>82</v>
      </c>
      <c r="I19" s="47" t="s">
        <v>34</v>
      </c>
      <c r="J19" s="65">
        <v>38</v>
      </c>
      <c r="K19" s="65">
        <v>19</v>
      </c>
      <c r="L19" s="64">
        <f t="shared" si="3"/>
        <v>19</v>
      </c>
      <c r="M19" s="47">
        <v>657</v>
      </c>
      <c r="N19" s="47">
        <v>2574</v>
      </c>
      <c r="O19" s="47">
        <v>11</v>
      </c>
      <c r="P19" s="47">
        <v>30</v>
      </c>
      <c r="Q19" s="47">
        <v>646</v>
      </c>
      <c r="R19" s="47">
        <v>2544</v>
      </c>
      <c r="S19" s="47" t="s">
        <v>44</v>
      </c>
      <c r="T19" s="47" t="s">
        <v>36</v>
      </c>
      <c r="U19" s="47" t="s">
        <v>36</v>
      </c>
      <c r="V19" s="47" t="s">
        <v>37</v>
      </c>
    </row>
    <row r="20" ht="25" customHeight="1" spans="1:22">
      <c r="A20" s="46">
        <v>14</v>
      </c>
      <c r="B20" s="47" t="s">
        <v>27</v>
      </c>
      <c r="C20" s="47" t="s">
        <v>28</v>
      </c>
      <c r="D20" s="47" t="s">
        <v>83</v>
      </c>
      <c r="E20" s="47" t="s">
        <v>30</v>
      </c>
      <c r="F20" s="47" t="s">
        <v>46</v>
      </c>
      <c r="G20" s="47" t="s">
        <v>84</v>
      </c>
      <c r="H20" s="47" t="s">
        <v>85</v>
      </c>
      <c r="I20" s="47" t="s">
        <v>34</v>
      </c>
      <c r="J20" s="65">
        <v>6.45</v>
      </c>
      <c r="K20" s="65">
        <v>3</v>
      </c>
      <c r="L20" s="64">
        <f t="shared" ref="L20:L51" si="4">J20-K20</f>
        <v>3.45</v>
      </c>
      <c r="M20" s="47">
        <v>633</v>
      </c>
      <c r="N20" s="47">
        <v>2507</v>
      </c>
      <c r="O20" s="47">
        <v>2</v>
      </c>
      <c r="P20" s="47">
        <v>5</v>
      </c>
      <c r="Q20" s="47">
        <v>631</v>
      </c>
      <c r="R20" s="47">
        <v>2502</v>
      </c>
      <c r="S20" s="47" t="s">
        <v>35</v>
      </c>
      <c r="T20" s="47" t="s">
        <v>36</v>
      </c>
      <c r="U20" s="47" t="s">
        <v>36</v>
      </c>
      <c r="V20" s="47" t="s">
        <v>37</v>
      </c>
    </row>
    <row r="21" ht="25" customHeight="1" spans="1:22">
      <c r="A21" s="46">
        <v>15</v>
      </c>
      <c r="B21" s="47" t="s">
        <v>27</v>
      </c>
      <c r="C21" s="47" t="s">
        <v>28</v>
      </c>
      <c r="D21" s="47" t="s">
        <v>86</v>
      </c>
      <c r="E21" s="47" t="s">
        <v>30</v>
      </c>
      <c r="F21" s="47" t="s">
        <v>31</v>
      </c>
      <c r="G21" s="47" t="s">
        <v>87</v>
      </c>
      <c r="H21" s="47" t="s">
        <v>88</v>
      </c>
      <c r="I21" s="47" t="s">
        <v>43</v>
      </c>
      <c r="J21" s="65">
        <v>18</v>
      </c>
      <c r="K21" s="65">
        <v>15</v>
      </c>
      <c r="L21" s="64">
        <f t="shared" si="4"/>
        <v>3</v>
      </c>
      <c r="M21" s="47">
        <v>670</v>
      </c>
      <c r="N21" s="47">
        <v>2649</v>
      </c>
      <c r="O21" s="47">
        <v>56</v>
      </c>
      <c r="P21" s="47">
        <v>188</v>
      </c>
      <c r="Q21" s="47">
        <v>614</v>
      </c>
      <c r="R21" s="47">
        <v>2461</v>
      </c>
      <c r="S21" s="47" t="s">
        <v>35</v>
      </c>
      <c r="T21" s="47" t="s">
        <v>36</v>
      </c>
      <c r="U21" s="47" t="s">
        <v>36</v>
      </c>
      <c r="V21" s="47" t="s">
        <v>37</v>
      </c>
    </row>
    <row r="22" ht="25" customHeight="1" spans="1:22">
      <c r="A22" s="46">
        <v>16</v>
      </c>
      <c r="B22" s="47" t="s">
        <v>27</v>
      </c>
      <c r="C22" s="47" t="s">
        <v>28</v>
      </c>
      <c r="D22" s="47" t="s">
        <v>89</v>
      </c>
      <c r="E22" s="47" t="s">
        <v>30</v>
      </c>
      <c r="F22" s="47" t="s">
        <v>31</v>
      </c>
      <c r="G22" s="47" t="s">
        <v>90</v>
      </c>
      <c r="H22" s="47" t="s">
        <v>91</v>
      </c>
      <c r="I22" s="47" t="s">
        <v>43</v>
      </c>
      <c r="J22" s="65">
        <v>400</v>
      </c>
      <c r="K22" s="65">
        <v>370</v>
      </c>
      <c r="L22" s="64">
        <f t="shared" si="4"/>
        <v>30</v>
      </c>
      <c r="M22" s="47">
        <v>670</v>
      </c>
      <c r="N22" s="47">
        <v>2649</v>
      </c>
      <c r="O22" s="47">
        <v>56</v>
      </c>
      <c r="P22" s="47">
        <v>188</v>
      </c>
      <c r="Q22" s="47">
        <v>614</v>
      </c>
      <c r="R22" s="47">
        <v>2461</v>
      </c>
      <c r="S22" s="47" t="s">
        <v>35</v>
      </c>
      <c r="T22" s="47" t="s">
        <v>36</v>
      </c>
      <c r="U22" s="47" t="s">
        <v>36</v>
      </c>
      <c r="V22" s="47" t="s">
        <v>37</v>
      </c>
    </row>
    <row r="23" ht="25" customHeight="1" spans="1:22">
      <c r="A23" s="46">
        <v>17</v>
      </c>
      <c r="B23" s="47" t="s">
        <v>27</v>
      </c>
      <c r="C23" s="47" t="s">
        <v>28</v>
      </c>
      <c r="D23" s="47" t="s">
        <v>58</v>
      </c>
      <c r="E23" s="47" t="s">
        <v>30</v>
      </c>
      <c r="F23" s="47" t="s">
        <v>31</v>
      </c>
      <c r="G23" s="47" t="s">
        <v>92</v>
      </c>
      <c r="H23" s="47" t="s">
        <v>93</v>
      </c>
      <c r="I23" s="47" t="s">
        <v>43</v>
      </c>
      <c r="J23" s="65">
        <v>6</v>
      </c>
      <c r="K23" s="65">
        <v>4</v>
      </c>
      <c r="L23" s="64">
        <f t="shared" si="4"/>
        <v>2</v>
      </c>
      <c r="M23" s="47">
        <v>670</v>
      </c>
      <c r="N23" s="47">
        <v>2649</v>
      </c>
      <c r="O23" s="47">
        <v>56</v>
      </c>
      <c r="P23" s="47">
        <v>188</v>
      </c>
      <c r="Q23" s="47">
        <v>614</v>
      </c>
      <c r="R23" s="47">
        <v>2461</v>
      </c>
      <c r="S23" s="47" t="s">
        <v>35</v>
      </c>
      <c r="T23" s="47" t="s">
        <v>36</v>
      </c>
      <c r="U23" s="47" t="s">
        <v>36</v>
      </c>
      <c r="V23" s="47" t="s">
        <v>37</v>
      </c>
    </row>
    <row r="24" ht="25" customHeight="1" spans="1:22">
      <c r="A24" s="46">
        <v>18</v>
      </c>
      <c r="B24" s="47" t="s">
        <v>27</v>
      </c>
      <c r="C24" s="47" t="s">
        <v>28</v>
      </c>
      <c r="D24" s="47" t="s">
        <v>94</v>
      </c>
      <c r="E24" s="47" t="s">
        <v>30</v>
      </c>
      <c r="F24" s="47" t="s">
        <v>31</v>
      </c>
      <c r="G24" s="47" t="s">
        <v>95</v>
      </c>
      <c r="H24" s="47" t="s">
        <v>96</v>
      </c>
      <c r="I24" s="47" t="s">
        <v>43</v>
      </c>
      <c r="J24" s="65">
        <v>6</v>
      </c>
      <c r="K24" s="65">
        <v>5</v>
      </c>
      <c r="L24" s="64">
        <f t="shared" si="4"/>
        <v>1</v>
      </c>
      <c r="M24" s="47">
        <v>670</v>
      </c>
      <c r="N24" s="47">
        <v>2649</v>
      </c>
      <c r="O24" s="47">
        <v>56</v>
      </c>
      <c r="P24" s="47">
        <v>188</v>
      </c>
      <c r="Q24" s="47">
        <v>614</v>
      </c>
      <c r="R24" s="47">
        <v>2461</v>
      </c>
      <c r="S24" s="47" t="s">
        <v>35</v>
      </c>
      <c r="T24" s="47" t="s">
        <v>36</v>
      </c>
      <c r="U24" s="47" t="s">
        <v>36</v>
      </c>
      <c r="V24" s="47" t="s">
        <v>37</v>
      </c>
    </row>
    <row r="25" ht="25" customHeight="1" spans="1:22">
      <c r="A25" s="46">
        <v>19</v>
      </c>
      <c r="B25" s="47" t="s">
        <v>38</v>
      </c>
      <c r="C25" s="47" t="s">
        <v>28</v>
      </c>
      <c r="D25" s="47" t="s">
        <v>67</v>
      </c>
      <c r="E25" s="47" t="s">
        <v>30</v>
      </c>
      <c r="F25" s="47" t="s">
        <v>46</v>
      </c>
      <c r="G25" s="47" t="s">
        <v>97</v>
      </c>
      <c r="H25" s="47" t="s">
        <v>98</v>
      </c>
      <c r="I25" s="47" t="s">
        <v>34</v>
      </c>
      <c r="J25" s="65">
        <v>50</v>
      </c>
      <c r="K25" s="65">
        <v>40</v>
      </c>
      <c r="L25" s="64">
        <f t="shared" si="4"/>
        <v>10</v>
      </c>
      <c r="M25" s="47">
        <v>642</v>
      </c>
      <c r="N25" s="47">
        <v>2893</v>
      </c>
      <c r="O25" s="47">
        <v>37</v>
      </c>
      <c r="P25" s="47">
        <v>114</v>
      </c>
      <c r="Q25" s="47">
        <v>615</v>
      </c>
      <c r="R25" s="47">
        <v>2779</v>
      </c>
      <c r="S25" s="47" t="s">
        <v>44</v>
      </c>
      <c r="T25" s="47" t="s">
        <v>36</v>
      </c>
      <c r="U25" s="47" t="s">
        <v>36</v>
      </c>
      <c r="V25" s="47" t="s">
        <v>37</v>
      </c>
    </row>
    <row r="26" ht="25" customHeight="1" spans="1:22">
      <c r="A26" s="46">
        <v>20</v>
      </c>
      <c r="B26" s="47" t="s">
        <v>38</v>
      </c>
      <c r="C26" s="47" t="s">
        <v>28</v>
      </c>
      <c r="D26" s="47" t="s">
        <v>99</v>
      </c>
      <c r="E26" s="47" t="s">
        <v>30</v>
      </c>
      <c r="F26" s="47" t="s">
        <v>40</v>
      </c>
      <c r="G26" s="47" t="s">
        <v>100</v>
      </c>
      <c r="H26" s="47" t="s">
        <v>101</v>
      </c>
      <c r="I26" s="47" t="s">
        <v>102</v>
      </c>
      <c r="J26" s="65">
        <v>16</v>
      </c>
      <c r="K26" s="65">
        <v>8</v>
      </c>
      <c r="L26" s="64">
        <f t="shared" si="4"/>
        <v>8</v>
      </c>
      <c r="M26" s="47">
        <v>642</v>
      </c>
      <c r="N26" s="47">
        <v>2893</v>
      </c>
      <c r="O26" s="47">
        <v>37</v>
      </c>
      <c r="P26" s="47">
        <v>114</v>
      </c>
      <c r="Q26" s="47">
        <v>615</v>
      </c>
      <c r="R26" s="47">
        <v>2779</v>
      </c>
      <c r="S26" s="47" t="s">
        <v>44</v>
      </c>
      <c r="T26" s="47" t="s">
        <v>36</v>
      </c>
      <c r="U26" s="47" t="s">
        <v>36</v>
      </c>
      <c r="V26" s="47" t="s">
        <v>37</v>
      </c>
    </row>
    <row r="27" ht="25" customHeight="1" spans="1:22">
      <c r="A27" s="46">
        <v>21</v>
      </c>
      <c r="B27" s="47" t="s">
        <v>38</v>
      </c>
      <c r="C27" s="47" t="s">
        <v>28</v>
      </c>
      <c r="D27" s="47" t="s">
        <v>99</v>
      </c>
      <c r="E27" s="47" t="s">
        <v>30</v>
      </c>
      <c r="F27" s="47" t="s">
        <v>40</v>
      </c>
      <c r="G27" s="47" t="s">
        <v>103</v>
      </c>
      <c r="H27" s="47" t="s">
        <v>104</v>
      </c>
      <c r="I27" s="47" t="s">
        <v>34</v>
      </c>
      <c r="J27" s="65">
        <v>12</v>
      </c>
      <c r="K27" s="65">
        <v>6</v>
      </c>
      <c r="L27" s="64">
        <f t="shared" si="4"/>
        <v>6</v>
      </c>
      <c r="M27" s="47">
        <v>642</v>
      </c>
      <c r="N27" s="47">
        <v>2893</v>
      </c>
      <c r="O27" s="47">
        <v>37</v>
      </c>
      <c r="P27" s="47">
        <v>114</v>
      </c>
      <c r="Q27" s="47">
        <v>615</v>
      </c>
      <c r="R27" s="47">
        <v>2779</v>
      </c>
      <c r="S27" s="47" t="s">
        <v>44</v>
      </c>
      <c r="T27" s="47" t="s">
        <v>36</v>
      </c>
      <c r="U27" s="47" t="s">
        <v>36</v>
      </c>
      <c r="V27" s="47" t="s">
        <v>37</v>
      </c>
    </row>
    <row r="28" ht="25" customHeight="1" spans="1:22">
      <c r="A28" s="46">
        <v>22</v>
      </c>
      <c r="B28" s="47" t="s">
        <v>105</v>
      </c>
      <c r="C28" s="47" t="s">
        <v>28</v>
      </c>
      <c r="D28" s="47" t="s">
        <v>106</v>
      </c>
      <c r="E28" s="47" t="s">
        <v>107</v>
      </c>
      <c r="F28" s="47" t="s">
        <v>46</v>
      </c>
      <c r="G28" s="47" t="s">
        <v>108</v>
      </c>
      <c r="H28" s="47" t="s">
        <v>109</v>
      </c>
      <c r="I28" s="47" t="s">
        <v>110</v>
      </c>
      <c r="J28" s="65">
        <v>40</v>
      </c>
      <c r="K28" s="65">
        <v>20</v>
      </c>
      <c r="L28" s="64">
        <f t="shared" si="4"/>
        <v>20</v>
      </c>
      <c r="M28" s="66">
        <v>392</v>
      </c>
      <c r="N28" s="66">
        <v>1744</v>
      </c>
      <c r="O28" s="66">
        <v>3</v>
      </c>
      <c r="P28" s="66">
        <v>9</v>
      </c>
      <c r="Q28" s="66">
        <v>389</v>
      </c>
      <c r="R28" s="66">
        <v>1753</v>
      </c>
      <c r="S28" s="65" t="s">
        <v>111</v>
      </c>
      <c r="T28" s="47" t="s">
        <v>36</v>
      </c>
      <c r="U28" s="65" t="s">
        <v>36</v>
      </c>
      <c r="V28" s="47" t="s">
        <v>36</v>
      </c>
    </row>
    <row r="29" ht="25" customHeight="1" spans="1:22">
      <c r="A29" s="46">
        <v>23</v>
      </c>
      <c r="B29" s="47" t="s">
        <v>27</v>
      </c>
      <c r="C29" s="47" t="s">
        <v>28</v>
      </c>
      <c r="D29" s="47" t="s">
        <v>112</v>
      </c>
      <c r="E29" s="47" t="s">
        <v>107</v>
      </c>
      <c r="F29" s="47" t="s">
        <v>46</v>
      </c>
      <c r="G29" s="47" t="s">
        <v>113</v>
      </c>
      <c r="H29" s="47" t="s">
        <v>114</v>
      </c>
      <c r="I29" s="47" t="s">
        <v>115</v>
      </c>
      <c r="J29" s="65">
        <v>32</v>
      </c>
      <c r="K29" s="65">
        <v>32</v>
      </c>
      <c r="L29" s="64">
        <f t="shared" si="4"/>
        <v>0</v>
      </c>
      <c r="M29" s="47">
        <v>506</v>
      </c>
      <c r="N29" s="47">
        <v>1366</v>
      </c>
      <c r="O29" s="47">
        <v>38</v>
      </c>
      <c r="P29" s="47">
        <v>139</v>
      </c>
      <c r="Q29" s="66">
        <f>M29-O29</f>
        <v>468</v>
      </c>
      <c r="R29" s="66">
        <f>N29-P29</f>
        <v>1227</v>
      </c>
      <c r="S29" s="65" t="s">
        <v>111</v>
      </c>
      <c r="T29" s="47" t="s">
        <v>36</v>
      </c>
      <c r="U29" s="65" t="s">
        <v>36</v>
      </c>
      <c r="V29" s="47" t="s">
        <v>36</v>
      </c>
    </row>
    <row r="30" ht="25" customHeight="1" spans="1:22">
      <c r="A30" s="46">
        <v>24</v>
      </c>
      <c r="B30" s="47" t="s">
        <v>38</v>
      </c>
      <c r="C30" s="47" t="s">
        <v>28</v>
      </c>
      <c r="D30" s="47" t="s">
        <v>116</v>
      </c>
      <c r="E30" s="47" t="s">
        <v>117</v>
      </c>
      <c r="F30" s="47" t="s">
        <v>40</v>
      </c>
      <c r="G30" s="47" t="s">
        <v>118</v>
      </c>
      <c r="H30" s="47" t="s">
        <v>119</v>
      </c>
      <c r="I30" s="47" t="s">
        <v>120</v>
      </c>
      <c r="J30" s="67">
        <v>28</v>
      </c>
      <c r="K30" s="67">
        <v>8</v>
      </c>
      <c r="L30" s="64">
        <f t="shared" si="4"/>
        <v>20</v>
      </c>
      <c r="M30" s="47">
        <v>592</v>
      </c>
      <c r="N30" s="47">
        <v>1541</v>
      </c>
      <c r="O30" s="47">
        <v>49</v>
      </c>
      <c r="P30" s="47">
        <v>185</v>
      </c>
      <c r="Q30" s="47">
        <v>543</v>
      </c>
      <c r="R30" s="47">
        <v>1455</v>
      </c>
      <c r="S30" s="47" t="s">
        <v>44</v>
      </c>
      <c r="T30" s="47" t="s">
        <v>36</v>
      </c>
      <c r="U30" s="47" t="s">
        <v>36</v>
      </c>
      <c r="V30" s="47" t="s">
        <v>37</v>
      </c>
    </row>
    <row r="31" ht="25" customHeight="1" spans="1:22">
      <c r="A31" s="46">
        <v>25</v>
      </c>
      <c r="B31" s="47" t="s">
        <v>38</v>
      </c>
      <c r="C31" s="47" t="s">
        <v>28</v>
      </c>
      <c r="D31" s="47" t="s">
        <v>121</v>
      </c>
      <c r="E31" s="47" t="s">
        <v>30</v>
      </c>
      <c r="F31" s="47" t="s">
        <v>46</v>
      </c>
      <c r="G31" s="47" t="s">
        <v>122</v>
      </c>
      <c r="H31" s="47" t="s">
        <v>123</v>
      </c>
      <c r="I31" s="47" t="s">
        <v>43</v>
      </c>
      <c r="J31" s="47">
        <v>28</v>
      </c>
      <c r="K31" s="47">
        <v>28</v>
      </c>
      <c r="L31" s="64">
        <f t="shared" si="4"/>
        <v>0</v>
      </c>
      <c r="M31" s="47">
        <v>828</v>
      </c>
      <c r="N31" s="47">
        <v>3757</v>
      </c>
      <c r="O31" s="47">
        <v>48</v>
      </c>
      <c r="P31" s="47">
        <v>119</v>
      </c>
      <c r="Q31" s="66">
        <f>M31-O31</f>
        <v>780</v>
      </c>
      <c r="R31" s="66">
        <f>N31-P31</f>
        <v>3638</v>
      </c>
      <c r="S31" s="47" t="s">
        <v>44</v>
      </c>
      <c r="T31" s="47" t="s">
        <v>36</v>
      </c>
      <c r="U31" s="47" t="s">
        <v>36</v>
      </c>
      <c r="V31" s="47" t="s">
        <v>37</v>
      </c>
    </row>
    <row r="32" ht="25" customHeight="1" spans="1:22">
      <c r="A32" s="46">
        <v>26</v>
      </c>
      <c r="B32" s="51" t="s">
        <v>27</v>
      </c>
      <c r="C32" s="51" t="s">
        <v>124</v>
      </c>
      <c r="D32" s="52" t="s">
        <v>125</v>
      </c>
      <c r="E32" s="52" t="s">
        <v>126</v>
      </c>
      <c r="F32" s="52" t="s">
        <v>46</v>
      </c>
      <c r="G32" s="52" t="s">
        <v>127</v>
      </c>
      <c r="H32" s="51" t="s">
        <v>128</v>
      </c>
      <c r="I32" s="52" t="s">
        <v>129</v>
      </c>
      <c r="J32" s="52">
        <v>80</v>
      </c>
      <c r="K32" s="52">
        <v>34</v>
      </c>
      <c r="L32" s="64">
        <f t="shared" si="4"/>
        <v>46</v>
      </c>
      <c r="M32" s="52">
        <v>63</v>
      </c>
      <c r="N32" s="52">
        <v>290</v>
      </c>
      <c r="O32" s="52">
        <v>23</v>
      </c>
      <c r="P32" s="52">
        <v>70</v>
      </c>
      <c r="Q32" s="52">
        <v>40</v>
      </c>
      <c r="R32" s="52">
        <v>220</v>
      </c>
      <c r="S32" s="52" t="s">
        <v>130</v>
      </c>
      <c r="T32" s="52" t="s">
        <v>36</v>
      </c>
      <c r="U32" s="52" t="s">
        <v>36</v>
      </c>
      <c r="V32" s="52" t="s">
        <v>36</v>
      </c>
    </row>
    <row r="33" ht="25" customHeight="1" spans="1:22">
      <c r="A33" s="46">
        <v>27</v>
      </c>
      <c r="B33" s="51" t="s">
        <v>38</v>
      </c>
      <c r="C33" s="51" t="s">
        <v>124</v>
      </c>
      <c r="D33" s="52" t="s">
        <v>131</v>
      </c>
      <c r="E33" s="52" t="s">
        <v>126</v>
      </c>
      <c r="F33" s="52" t="s">
        <v>46</v>
      </c>
      <c r="G33" s="52" t="s">
        <v>132</v>
      </c>
      <c r="H33" s="51" t="s">
        <v>128</v>
      </c>
      <c r="I33" s="52" t="s">
        <v>129</v>
      </c>
      <c r="J33" s="52">
        <v>120</v>
      </c>
      <c r="K33" s="52">
        <v>37.5</v>
      </c>
      <c r="L33" s="64">
        <f t="shared" si="4"/>
        <v>82.5</v>
      </c>
      <c r="M33" s="52">
        <v>63</v>
      </c>
      <c r="N33" s="52">
        <v>290</v>
      </c>
      <c r="O33" s="52">
        <v>23</v>
      </c>
      <c r="P33" s="52">
        <v>70</v>
      </c>
      <c r="Q33" s="52">
        <v>40</v>
      </c>
      <c r="R33" s="52">
        <v>220</v>
      </c>
      <c r="S33" s="52" t="s">
        <v>133</v>
      </c>
      <c r="T33" s="52" t="s">
        <v>36</v>
      </c>
      <c r="U33" s="52" t="s">
        <v>36</v>
      </c>
      <c r="V33" s="52" t="s">
        <v>36</v>
      </c>
    </row>
    <row r="34" ht="25" customHeight="1" spans="1:22">
      <c r="A34" s="46">
        <v>28</v>
      </c>
      <c r="B34" s="51" t="s">
        <v>27</v>
      </c>
      <c r="C34" s="51" t="s">
        <v>124</v>
      </c>
      <c r="D34" s="52" t="s">
        <v>134</v>
      </c>
      <c r="E34" s="52" t="s">
        <v>126</v>
      </c>
      <c r="F34" s="52" t="s">
        <v>46</v>
      </c>
      <c r="G34" s="52" t="s">
        <v>135</v>
      </c>
      <c r="H34" s="51" t="s">
        <v>136</v>
      </c>
      <c r="I34" s="68">
        <v>44075</v>
      </c>
      <c r="J34" s="52">
        <v>15</v>
      </c>
      <c r="K34" s="52">
        <v>5</v>
      </c>
      <c r="L34" s="64">
        <f t="shared" si="4"/>
        <v>10</v>
      </c>
      <c r="M34" s="52">
        <v>114</v>
      </c>
      <c r="N34" s="52">
        <v>445</v>
      </c>
      <c r="O34" s="52">
        <v>7</v>
      </c>
      <c r="P34" s="52">
        <v>16</v>
      </c>
      <c r="Q34" s="52">
        <v>107</v>
      </c>
      <c r="R34" s="52">
        <v>429</v>
      </c>
      <c r="S34" s="52" t="s">
        <v>137</v>
      </c>
      <c r="T34" s="52" t="s">
        <v>36</v>
      </c>
      <c r="U34" s="52" t="s">
        <v>36</v>
      </c>
      <c r="V34" s="52" t="s">
        <v>36</v>
      </c>
    </row>
    <row r="35" ht="25" customHeight="1" spans="1:22">
      <c r="A35" s="46">
        <v>29</v>
      </c>
      <c r="B35" s="51" t="s">
        <v>27</v>
      </c>
      <c r="C35" s="51" t="s">
        <v>124</v>
      </c>
      <c r="D35" s="52" t="s">
        <v>138</v>
      </c>
      <c r="E35" s="52" t="s">
        <v>126</v>
      </c>
      <c r="F35" s="52" t="s">
        <v>139</v>
      </c>
      <c r="G35" s="52" t="s">
        <v>140</v>
      </c>
      <c r="H35" s="51" t="s">
        <v>141</v>
      </c>
      <c r="I35" s="52" t="s">
        <v>142</v>
      </c>
      <c r="J35" s="52">
        <v>30</v>
      </c>
      <c r="K35" s="52">
        <v>20</v>
      </c>
      <c r="L35" s="64">
        <f t="shared" si="4"/>
        <v>10</v>
      </c>
      <c r="M35" s="52">
        <v>330</v>
      </c>
      <c r="N35" s="52">
        <v>1343</v>
      </c>
      <c r="O35" s="52">
        <v>30</v>
      </c>
      <c r="P35" s="52">
        <v>113</v>
      </c>
      <c r="Q35" s="52">
        <v>300</v>
      </c>
      <c r="R35" s="52">
        <v>1230</v>
      </c>
      <c r="S35" s="52" t="s">
        <v>143</v>
      </c>
      <c r="T35" s="52" t="s">
        <v>36</v>
      </c>
      <c r="U35" s="52" t="s">
        <v>36</v>
      </c>
      <c r="V35" s="52" t="s">
        <v>36</v>
      </c>
    </row>
    <row r="36" ht="25" customHeight="1" spans="1:22">
      <c r="A36" s="46">
        <v>30</v>
      </c>
      <c r="B36" s="51" t="s">
        <v>27</v>
      </c>
      <c r="C36" s="51" t="s">
        <v>124</v>
      </c>
      <c r="D36" s="52" t="s">
        <v>144</v>
      </c>
      <c r="E36" s="52" t="s">
        <v>126</v>
      </c>
      <c r="F36" s="52" t="s">
        <v>46</v>
      </c>
      <c r="G36" s="52" t="s">
        <v>145</v>
      </c>
      <c r="H36" s="51" t="s">
        <v>146</v>
      </c>
      <c r="I36" s="52" t="s">
        <v>147</v>
      </c>
      <c r="J36" s="52">
        <v>7.5</v>
      </c>
      <c r="K36" s="52">
        <v>3.5</v>
      </c>
      <c r="L36" s="64">
        <f t="shared" si="4"/>
        <v>4</v>
      </c>
      <c r="M36" s="52">
        <v>26</v>
      </c>
      <c r="N36" s="52">
        <v>112</v>
      </c>
      <c r="O36" s="52">
        <v>3</v>
      </c>
      <c r="P36" s="52">
        <v>8</v>
      </c>
      <c r="Q36" s="52">
        <v>23</v>
      </c>
      <c r="R36" s="52">
        <v>104</v>
      </c>
      <c r="S36" s="52" t="s">
        <v>137</v>
      </c>
      <c r="T36" s="52" t="s">
        <v>36</v>
      </c>
      <c r="U36" s="52" t="s">
        <v>36</v>
      </c>
      <c r="V36" s="52" t="s">
        <v>36</v>
      </c>
    </row>
    <row r="37" ht="25" customHeight="1" spans="1:22">
      <c r="A37" s="46">
        <v>31</v>
      </c>
      <c r="B37" s="51" t="s">
        <v>38</v>
      </c>
      <c r="C37" s="51" t="s">
        <v>124</v>
      </c>
      <c r="D37" s="52" t="s">
        <v>148</v>
      </c>
      <c r="E37" s="52" t="s">
        <v>126</v>
      </c>
      <c r="F37" s="52" t="s">
        <v>46</v>
      </c>
      <c r="G37" s="52" t="s">
        <v>149</v>
      </c>
      <c r="H37" s="51" t="s">
        <v>150</v>
      </c>
      <c r="I37" s="52" t="s">
        <v>147</v>
      </c>
      <c r="J37" s="52">
        <v>22</v>
      </c>
      <c r="K37" s="52">
        <v>10</v>
      </c>
      <c r="L37" s="64">
        <f t="shared" si="4"/>
        <v>12</v>
      </c>
      <c r="M37" s="52">
        <v>25</v>
      </c>
      <c r="N37" s="52">
        <v>117</v>
      </c>
      <c r="O37" s="52">
        <v>5</v>
      </c>
      <c r="P37" s="52">
        <v>17</v>
      </c>
      <c r="Q37" s="52">
        <v>20</v>
      </c>
      <c r="R37" s="52">
        <v>100</v>
      </c>
      <c r="S37" s="52" t="s">
        <v>151</v>
      </c>
      <c r="T37" s="52" t="s">
        <v>36</v>
      </c>
      <c r="U37" s="52" t="s">
        <v>36</v>
      </c>
      <c r="V37" s="52" t="s">
        <v>36</v>
      </c>
    </row>
    <row r="38" ht="25" customHeight="1" spans="1:22">
      <c r="A38" s="46">
        <v>32</v>
      </c>
      <c r="B38" s="51" t="s">
        <v>38</v>
      </c>
      <c r="C38" s="51" t="s">
        <v>124</v>
      </c>
      <c r="D38" s="52" t="s">
        <v>148</v>
      </c>
      <c r="E38" s="52" t="s">
        <v>126</v>
      </c>
      <c r="F38" s="52" t="s">
        <v>46</v>
      </c>
      <c r="G38" s="52" t="s">
        <v>152</v>
      </c>
      <c r="H38" s="51" t="s">
        <v>146</v>
      </c>
      <c r="I38" s="52" t="s">
        <v>147</v>
      </c>
      <c r="J38" s="52">
        <v>28</v>
      </c>
      <c r="K38" s="52">
        <v>10</v>
      </c>
      <c r="L38" s="64">
        <f t="shared" si="4"/>
        <v>18</v>
      </c>
      <c r="M38" s="52">
        <v>26</v>
      </c>
      <c r="N38" s="52">
        <v>112</v>
      </c>
      <c r="O38" s="52">
        <v>3</v>
      </c>
      <c r="P38" s="52">
        <v>8</v>
      </c>
      <c r="Q38" s="52">
        <v>23</v>
      </c>
      <c r="R38" s="52">
        <v>104</v>
      </c>
      <c r="S38" s="52" t="s">
        <v>151</v>
      </c>
      <c r="T38" s="52" t="s">
        <v>36</v>
      </c>
      <c r="U38" s="52" t="s">
        <v>36</v>
      </c>
      <c r="V38" s="52" t="s">
        <v>36</v>
      </c>
    </row>
    <row r="39" ht="25" customHeight="1" spans="1:22">
      <c r="A39" s="46">
        <v>33</v>
      </c>
      <c r="B39" s="51" t="s">
        <v>27</v>
      </c>
      <c r="C39" s="51" t="s">
        <v>124</v>
      </c>
      <c r="D39" s="52" t="s">
        <v>153</v>
      </c>
      <c r="E39" s="52" t="s">
        <v>126</v>
      </c>
      <c r="F39" s="52" t="s">
        <v>139</v>
      </c>
      <c r="G39" s="52" t="s">
        <v>154</v>
      </c>
      <c r="H39" s="51" t="s">
        <v>155</v>
      </c>
      <c r="I39" s="52" t="s">
        <v>156</v>
      </c>
      <c r="J39" s="52">
        <v>6</v>
      </c>
      <c r="K39" s="52">
        <v>6</v>
      </c>
      <c r="L39" s="64">
        <f t="shared" si="4"/>
        <v>0</v>
      </c>
      <c r="M39" s="52">
        <v>27</v>
      </c>
      <c r="N39" s="52">
        <v>95</v>
      </c>
      <c r="O39" s="52">
        <v>2</v>
      </c>
      <c r="P39" s="52">
        <v>5</v>
      </c>
      <c r="Q39" s="52">
        <v>25</v>
      </c>
      <c r="R39" s="52">
        <v>90</v>
      </c>
      <c r="S39" s="52" t="s">
        <v>157</v>
      </c>
      <c r="T39" s="52" t="s">
        <v>36</v>
      </c>
      <c r="U39" s="52" t="s">
        <v>36</v>
      </c>
      <c r="V39" s="52" t="s">
        <v>36</v>
      </c>
    </row>
    <row r="40" ht="25" customHeight="1" spans="1:22">
      <c r="A40" s="46">
        <v>34</v>
      </c>
      <c r="B40" s="51" t="s">
        <v>27</v>
      </c>
      <c r="C40" s="51" t="s">
        <v>124</v>
      </c>
      <c r="D40" s="52" t="s">
        <v>158</v>
      </c>
      <c r="E40" s="52" t="s">
        <v>126</v>
      </c>
      <c r="F40" s="52" t="s">
        <v>46</v>
      </c>
      <c r="G40" s="52" t="s">
        <v>159</v>
      </c>
      <c r="H40" s="51" t="s">
        <v>160</v>
      </c>
      <c r="I40" s="52" t="s">
        <v>161</v>
      </c>
      <c r="J40" s="52">
        <v>30</v>
      </c>
      <c r="K40" s="52">
        <v>15</v>
      </c>
      <c r="L40" s="64">
        <f t="shared" si="4"/>
        <v>15</v>
      </c>
      <c r="M40" s="52">
        <v>87</v>
      </c>
      <c r="N40" s="52">
        <v>446</v>
      </c>
      <c r="O40" s="52">
        <v>6</v>
      </c>
      <c r="P40" s="52">
        <v>16</v>
      </c>
      <c r="Q40" s="52">
        <v>81</v>
      </c>
      <c r="R40" s="52">
        <v>430</v>
      </c>
      <c r="S40" s="52" t="s">
        <v>162</v>
      </c>
      <c r="T40" s="52" t="s">
        <v>36</v>
      </c>
      <c r="U40" s="52" t="s">
        <v>36</v>
      </c>
      <c r="V40" s="52" t="s">
        <v>36</v>
      </c>
    </row>
    <row r="41" ht="25" customHeight="1" spans="1:22">
      <c r="A41" s="46">
        <v>35</v>
      </c>
      <c r="B41" s="51" t="s">
        <v>27</v>
      </c>
      <c r="C41" s="51" t="s">
        <v>124</v>
      </c>
      <c r="D41" s="52" t="s">
        <v>163</v>
      </c>
      <c r="E41" s="52" t="s">
        <v>164</v>
      </c>
      <c r="F41" s="52" t="s">
        <v>46</v>
      </c>
      <c r="G41" s="52" t="s">
        <v>165</v>
      </c>
      <c r="H41" s="51" t="s">
        <v>166</v>
      </c>
      <c r="I41" s="52" t="s">
        <v>167</v>
      </c>
      <c r="J41" s="52">
        <v>280</v>
      </c>
      <c r="K41" s="52">
        <v>50</v>
      </c>
      <c r="L41" s="64">
        <f t="shared" si="4"/>
        <v>230</v>
      </c>
      <c r="M41" s="52">
        <v>137</v>
      </c>
      <c r="N41" s="52">
        <v>506</v>
      </c>
      <c r="O41" s="52">
        <v>12</v>
      </c>
      <c r="P41" s="52">
        <v>49</v>
      </c>
      <c r="Q41" s="52">
        <v>125</v>
      </c>
      <c r="R41" s="52">
        <v>457</v>
      </c>
      <c r="S41" s="52" t="s">
        <v>168</v>
      </c>
      <c r="T41" s="52" t="s">
        <v>36</v>
      </c>
      <c r="U41" s="52" t="s">
        <v>36</v>
      </c>
      <c r="V41" s="52" t="s">
        <v>36</v>
      </c>
    </row>
    <row r="42" ht="25" customHeight="1" spans="1:22">
      <c r="A42" s="46">
        <v>36</v>
      </c>
      <c r="B42" s="51" t="s">
        <v>38</v>
      </c>
      <c r="C42" s="51" t="s">
        <v>124</v>
      </c>
      <c r="D42" s="52" t="s">
        <v>169</v>
      </c>
      <c r="E42" s="52" t="s">
        <v>170</v>
      </c>
      <c r="F42" s="52" t="s">
        <v>171</v>
      </c>
      <c r="G42" s="52" t="s">
        <v>172</v>
      </c>
      <c r="H42" s="51" t="s">
        <v>173</v>
      </c>
      <c r="I42" s="52">
        <v>2020</v>
      </c>
      <c r="J42" s="69">
        <v>50</v>
      </c>
      <c r="K42" s="69">
        <v>20</v>
      </c>
      <c r="L42" s="64">
        <f t="shared" si="4"/>
        <v>30</v>
      </c>
      <c r="M42" s="69">
        <v>204</v>
      </c>
      <c r="N42" s="69">
        <v>974</v>
      </c>
      <c r="O42" s="69">
        <v>28</v>
      </c>
      <c r="P42" s="69">
        <v>114</v>
      </c>
      <c r="Q42" s="69">
        <v>176</v>
      </c>
      <c r="R42" s="69">
        <v>860</v>
      </c>
      <c r="S42" s="52" t="s">
        <v>44</v>
      </c>
      <c r="T42" s="52" t="s">
        <v>36</v>
      </c>
      <c r="U42" s="52" t="s">
        <v>36</v>
      </c>
      <c r="V42" s="52" t="s">
        <v>36</v>
      </c>
    </row>
    <row r="43" ht="25" customHeight="1" spans="1:22">
      <c r="A43" s="46">
        <v>37</v>
      </c>
      <c r="B43" s="51" t="s">
        <v>38</v>
      </c>
      <c r="C43" s="51" t="s">
        <v>124</v>
      </c>
      <c r="D43" s="52" t="s">
        <v>174</v>
      </c>
      <c r="E43" s="52" t="s">
        <v>170</v>
      </c>
      <c r="F43" s="52" t="s">
        <v>46</v>
      </c>
      <c r="G43" s="52" t="s">
        <v>175</v>
      </c>
      <c r="H43" s="51" t="s">
        <v>176</v>
      </c>
      <c r="I43" s="52" t="s">
        <v>177</v>
      </c>
      <c r="J43" s="70">
        <v>107.2</v>
      </c>
      <c r="K43" s="71">
        <v>39.2</v>
      </c>
      <c r="L43" s="64">
        <f t="shared" si="4"/>
        <v>68</v>
      </c>
      <c r="M43" s="69">
        <v>683</v>
      </c>
      <c r="N43" s="69">
        <v>2542</v>
      </c>
      <c r="O43" s="69">
        <v>60</v>
      </c>
      <c r="P43" s="69">
        <v>206</v>
      </c>
      <c r="Q43" s="69">
        <v>623</v>
      </c>
      <c r="R43" s="69">
        <v>2336</v>
      </c>
      <c r="S43" s="52" t="s">
        <v>44</v>
      </c>
      <c r="T43" s="52" t="s">
        <v>36</v>
      </c>
      <c r="U43" s="52" t="s">
        <v>36</v>
      </c>
      <c r="V43" s="52" t="s">
        <v>36</v>
      </c>
    </row>
    <row r="44" ht="25" customHeight="1" spans="1:22">
      <c r="A44" s="46">
        <v>38</v>
      </c>
      <c r="B44" s="51" t="s">
        <v>27</v>
      </c>
      <c r="C44" s="51" t="s">
        <v>124</v>
      </c>
      <c r="D44" s="52" t="s">
        <v>178</v>
      </c>
      <c r="E44" s="52" t="s">
        <v>179</v>
      </c>
      <c r="F44" s="52" t="s">
        <v>46</v>
      </c>
      <c r="G44" s="52" t="s">
        <v>180</v>
      </c>
      <c r="H44" s="51" t="s">
        <v>181</v>
      </c>
      <c r="I44" s="68" t="s">
        <v>182</v>
      </c>
      <c r="J44" s="72">
        <v>118</v>
      </c>
      <c r="K44" s="72">
        <v>107.1</v>
      </c>
      <c r="L44" s="64">
        <f t="shared" si="4"/>
        <v>10.9</v>
      </c>
      <c r="M44" s="52">
        <v>68</v>
      </c>
      <c r="N44" s="52">
        <v>218</v>
      </c>
      <c r="O44" s="52">
        <v>68</v>
      </c>
      <c r="P44" s="52">
        <v>218</v>
      </c>
      <c r="Q44" s="52">
        <v>0</v>
      </c>
      <c r="R44" s="52">
        <v>0</v>
      </c>
      <c r="S44" s="52" t="s">
        <v>183</v>
      </c>
      <c r="T44" s="52" t="s">
        <v>36</v>
      </c>
      <c r="U44" s="52" t="s">
        <v>36</v>
      </c>
      <c r="V44" s="52" t="s">
        <v>36</v>
      </c>
    </row>
    <row r="45" ht="25" customHeight="1" spans="1:22">
      <c r="A45" s="46">
        <v>39</v>
      </c>
      <c r="B45" s="51" t="s">
        <v>27</v>
      </c>
      <c r="C45" s="51" t="s">
        <v>124</v>
      </c>
      <c r="D45" s="52" t="s">
        <v>178</v>
      </c>
      <c r="E45" s="52" t="s">
        <v>179</v>
      </c>
      <c r="F45" s="52" t="s">
        <v>46</v>
      </c>
      <c r="G45" s="52" t="s">
        <v>184</v>
      </c>
      <c r="H45" s="51" t="s">
        <v>185</v>
      </c>
      <c r="I45" s="68" t="s">
        <v>182</v>
      </c>
      <c r="J45" s="72">
        <v>27.25</v>
      </c>
      <c r="K45" s="72">
        <v>20.5</v>
      </c>
      <c r="L45" s="64">
        <f t="shared" si="4"/>
        <v>6.75</v>
      </c>
      <c r="M45" s="52">
        <v>38</v>
      </c>
      <c r="N45" s="52">
        <v>145</v>
      </c>
      <c r="O45" s="52">
        <v>38</v>
      </c>
      <c r="P45" s="52">
        <v>145</v>
      </c>
      <c r="Q45" s="52">
        <v>0</v>
      </c>
      <c r="R45" s="52">
        <v>0</v>
      </c>
      <c r="S45" s="52" t="s">
        <v>186</v>
      </c>
      <c r="T45" s="52" t="s">
        <v>36</v>
      </c>
      <c r="U45" s="52" t="s">
        <v>36</v>
      </c>
      <c r="V45" s="52" t="s">
        <v>36</v>
      </c>
    </row>
    <row r="46" ht="25" customHeight="1" spans="1:22">
      <c r="A46" s="46">
        <v>40</v>
      </c>
      <c r="B46" s="51" t="s">
        <v>38</v>
      </c>
      <c r="C46" s="51" t="s">
        <v>124</v>
      </c>
      <c r="D46" s="52" t="s">
        <v>187</v>
      </c>
      <c r="E46" s="52" t="s">
        <v>170</v>
      </c>
      <c r="F46" s="52" t="s">
        <v>46</v>
      </c>
      <c r="G46" s="52" t="s">
        <v>188</v>
      </c>
      <c r="H46" s="51" t="s">
        <v>189</v>
      </c>
      <c r="I46" s="52">
        <v>2020</v>
      </c>
      <c r="J46" s="69">
        <v>28</v>
      </c>
      <c r="K46" s="69">
        <v>22</v>
      </c>
      <c r="L46" s="64">
        <f t="shared" ref="L46:L57" si="5">J46-K46</f>
        <v>6</v>
      </c>
      <c r="M46" s="69">
        <v>28</v>
      </c>
      <c r="N46" s="69">
        <v>119</v>
      </c>
      <c r="O46" s="69">
        <v>5</v>
      </c>
      <c r="P46" s="69">
        <v>10</v>
      </c>
      <c r="Q46" s="69">
        <v>23</v>
      </c>
      <c r="R46" s="69">
        <v>109</v>
      </c>
      <c r="S46" s="52" t="s">
        <v>44</v>
      </c>
      <c r="T46" s="52" t="s">
        <v>36</v>
      </c>
      <c r="U46" s="52" t="s">
        <v>36</v>
      </c>
      <c r="V46" s="52" t="s">
        <v>36</v>
      </c>
    </row>
    <row r="47" ht="25" customHeight="1" spans="1:22">
      <c r="A47" s="46">
        <v>41</v>
      </c>
      <c r="B47" s="51" t="s">
        <v>27</v>
      </c>
      <c r="C47" s="51" t="s">
        <v>124</v>
      </c>
      <c r="D47" s="52" t="s">
        <v>190</v>
      </c>
      <c r="E47" s="52" t="s">
        <v>191</v>
      </c>
      <c r="F47" s="52" t="s">
        <v>192</v>
      </c>
      <c r="G47" s="52" t="s">
        <v>193</v>
      </c>
      <c r="H47" s="51" t="s">
        <v>194</v>
      </c>
      <c r="I47" s="52">
        <v>2020</v>
      </c>
      <c r="J47" s="69">
        <v>8</v>
      </c>
      <c r="K47" s="69">
        <v>6</v>
      </c>
      <c r="L47" s="64">
        <f t="shared" si="5"/>
        <v>2</v>
      </c>
      <c r="M47" s="69">
        <v>18</v>
      </c>
      <c r="N47" s="69">
        <v>69</v>
      </c>
      <c r="O47" s="69">
        <v>1</v>
      </c>
      <c r="P47" s="69">
        <v>5</v>
      </c>
      <c r="Q47" s="69">
        <v>17</v>
      </c>
      <c r="R47" s="69">
        <v>64</v>
      </c>
      <c r="S47" s="52" t="s">
        <v>195</v>
      </c>
      <c r="T47" s="52" t="s">
        <v>36</v>
      </c>
      <c r="U47" s="52" t="s">
        <v>36</v>
      </c>
      <c r="V47" s="52" t="s">
        <v>36</v>
      </c>
    </row>
    <row r="48" ht="25" customHeight="1" spans="1:22">
      <c r="A48" s="46">
        <v>42</v>
      </c>
      <c r="B48" s="51" t="s">
        <v>27</v>
      </c>
      <c r="C48" s="51" t="s">
        <v>124</v>
      </c>
      <c r="D48" s="52" t="s">
        <v>190</v>
      </c>
      <c r="E48" s="52" t="s">
        <v>191</v>
      </c>
      <c r="F48" s="52" t="s">
        <v>192</v>
      </c>
      <c r="G48" s="52" t="s">
        <v>193</v>
      </c>
      <c r="H48" s="51" t="s">
        <v>196</v>
      </c>
      <c r="I48" s="52">
        <v>2020</v>
      </c>
      <c r="J48" s="69">
        <v>8</v>
      </c>
      <c r="K48" s="69">
        <v>6</v>
      </c>
      <c r="L48" s="64">
        <f t="shared" si="5"/>
        <v>2</v>
      </c>
      <c r="M48" s="69">
        <v>36</v>
      </c>
      <c r="N48" s="69">
        <v>163</v>
      </c>
      <c r="O48" s="69">
        <v>1</v>
      </c>
      <c r="P48" s="69">
        <v>1</v>
      </c>
      <c r="Q48" s="69">
        <v>35</v>
      </c>
      <c r="R48" s="69">
        <v>162</v>
      </c>
      <c r="S48" s="52" t="s">
        <v>195</v>
      </c>
      <c r="T48" s="52" t="s">
        <v>36</v>
      </c>
      <c r="U48" s="52" t="s">
        <v>36</v>
      </c>
      <c r="V48" s="52" t="s">
        <v>36</v>
      </c>
    </row>
    <row r="49" s="38" customFormat="1" ht="25" customHeight="1" spans="1:24">
      <c r="A49" s="46">
        <v>43</v>
      </c>
      <c r="B49" s="51" t="s">
        <v>27</v>
      </c>
      <c r="C49" s="51" t="s">
        <v>124</v>
      </c>
      <c r="D49" s="52" t="s">
        <v>190</v>
      </c>
      <c r="E49" s="52" t="s">
        <v>191</v>
      </c>
      <c r="F49" s="52" t="s">
        <v>46</v>
      </c>
      <c r="G49" s="52" t="s">
        <v>197</v>
      </c>
      <c r="H49" s="51" t="s">
        <v>198</v>
      </c>
      <c r="I49" s="52">
        <v>2020</v>
      </c>
      <c r="J49" s="70" t="s">
        <v>199</v>
      </c>
      <c r="K49" s="52">
        <v>4.5</v>
      </c>
      <c r="L49" s="64">
        <f t="shared" si="5"/>
        <v>1.5</v>
      </c>
      <c r="M49" s="52">
        <v>29</v>
      </c>
      <c r="N49" s="52">
        <v>121</v>
      </c>
      <c r="O49" s="52">
        <v>1</v>
      </c>
      <c r="P49" s="52">
        <v>2</v>
      </c>
      <c r="Q49" s="52">
        <v>28</v>
      </c>
      <c r="R49" s="52">
        <v>119</v>
      </c>
      <c r="S49" s="52" t="s">
        <v>195</v>
      </c>
      <c r="T49" s="52" t="s">
        <v>36</v>
      </c>
      <c r="U49" s="52" t="s">
        <v>36</v>
      </c>
      <c r="V49" s="52" t="s">
        <v>36</v>
      </c>
      <c r="W49" s="41"/>
      <c r="X49" s="42"/>
    </row>
    <row r="50" ht="25" customHeight="1" spans="1:22">
      <c r="A50" s="46">
        <v>44</v>
      </c>
      <c r="B50" s="51" t="s">
        <v>27</v>
      </c>
      <c r="C50" s="51" t="s">
        <v>124</v>
      </c>
      <c r="D50" s="52" t="s">
        <v>190</v>
      </c>
      <c r="E50" s="52" t="s">
        <v>191</v>
      </c>
      <c r="F50" s="52" t="s">
        <v>46</v>
      </c>
      <c r="G50" s="52" t="s">
        <v>197</v>
      </c>
      <c r="H50" s="51" t="s">
        <v>200</v>
      </c>
      <c r="I50" s="52">
        <v>2020</v>
      </c>
      <c r="J50" s="70" t="s">
        <v>199</v>
      </c>
      <c r="K50" s="71">
        <v>4.5</v>
      </c>
      <c r="L50" s="64">
        <f t="shared" si="5"/>
        <v>1.5</v>
      </c>
      <c r="M50" s="69">
        <v>33</v>
      </c>
      <c r="N50" s="69">
        <v>139</v>
      </c>
      <c r="O50" s="69">
        <v>2</v>
      </c>
      <c r="P50" s="69">
        <v>5</v>
      </c>
      <c r="Q50" s="69">
        <v>31</v>
      </c>
      <c r="R50" s="69">
        <v>134</v>
      </c>
      <c r="S50" s="52" t="s">
        <v>195</v>
      </c>
      <c r="T50" s="52" t="s">
        <v>36</v>
      </c>
      <c r="U50" s="52" t="s">
        <v>36</v>
      </c>
      <c r="V50" s="52" t="s">
        <v>36</v>
      </c>
    </row>
    <row r="51" ht="25" customHeight="1" spans="1:22">
      <c r="A51" s="46">
        <v>45</v>
      </c>
      <c r="B51" s="47" t="s">
        <v>27</v>
      </c>
      <c r="C51" s="47" t="s">
        <v>124</v>
      </c>
      <c r="D51" s="53" t="s">
        <v>201</v>
      </c>
      <c r="E51" s="53" t="s">
        <v>191</v>
      </c>
      <c r="F51" s="53" t="s">
        <v>46</v>
      </c>
      <c r="G51" s="54" t="s">
        <v>202</v>
      </c>
      <c r="H51" s="55" t="s">
        <v>203</v>
      </c>
      <c r="I51" s="54" t="s">
        <v>204</v>
      </c>
      <c r="J51" s="73">
        <v>9</v>
      </c>
      <c r="K51" s="74">
        <v>7</v>
      </c>
      <c r="L51" s="64">
        <f t="shared" si="5"/>
        <v>2</v>
      </c>
      <c r="M51" s="73">
        <v>89</v>
      </c>
      <c r="N51" s="73">
        <v>349</v>
      </c>
      <c r="O51" s="73">
        <v>6</v>
      </c>
      <c r="P51" s="73">
        <v>14</v>
      </c>
      <c r="Q51" s="73">
        <v>83</v>
      </c>
      <c r="R51" s="73">
        <v>335</v>
      </c>
      <c r="S51" s="53" t="s">
        <v>195</v>
      </c>
      <c r="T51" s="53" t="s">
        <v>36</v>
      </c>
      <c r="U51" s="53" t="s">
        <v>36</v>
      </c>
      <c r="V51" s="52" t="s">
        <v>36</v>
      </c>
    </row>
    <row r="52" ht="25" customHeight="1" spans="1:22">
      <c r="A52" s="46">
        <v>46</v>
      </c>
      <c r="B52" s="47" t="s">
        <v>38</v>
      </c>
      <c r="C52" s="47" t="s">
        <v>205</v>
      </c>
      <c r="D52" s="47" t="s">
        <v>206</v>
      </c>
      <c r="E52" s="47" t="s">
        <v>126</v>
      </c>
      <c r="F52" s="56" t="s">
        <v>46</v>
      </c>
      <c r="G52" s="56" t="s">
        <v>207</v>
      </c>
      <c r="H52" s="56" t="s">
        <v>208</v>
      </c>
      <c r="I52" s="56">
        <v>2020</v>
      </c>
      <c r="J52" s="56">
        <v>120</v>
      </c>
      <c r="K52" s="47">
        <v>42</v>
      </c>
      <c r="L52" s="64">
        <f t="shared" si="5"/>
        <v>78</v>
      </c>
      <c r="M52" s="56">
        <v>106</v>
      </c>
      <c r="N52" s="56">
        <v>287</v>
      </c>
      <c r="O52" s="56">
        <v>6</v>
      </c>
      <c r="P52" s="56">
        <v>15</v>
      </c>
      <c r="Q52" s="77"/>
      <c r="R52" s="77"/>
      <c r="S52" s="47" t="s">
        <v>44</v>
      </c>
      <c r="T52" s="47" t="s">
        <v>36</v>
      </c>
      <c r="U52" s="47" t="s">
        <v>36</v>
      </c>
      <c r="V52" s="51" t="s">
        <v>36</v>
      </c>
    </row>
    <row r="53" ht="25" customHeight="1" spans="1:22">
      <c r="A53" s="46">
        <v>47</v>
      </c>
      <c r="B53" s="47" t="s">
        <v>38</v>
      </c>
      <c r="C53" s="47" t="s">
        <v>205</v>
      </c>
      <c r="D53" s="47" t="s">
        <v>206</v>
      </c>
      <c r="E53" s="47" t="s">
        <v>126</v>
      </c>
      <c r="F53" s="56" t="s">
        <v>46</v>
      </c>
      <c r="G53" s="56" t="s">
        <v>209</v>
      </c>
      <c r="H53" s="56" t="s">
        <v>210</v>
      </c>
      <c r="I53" s="56">
        <v>2020</v>
      </c>
      <c r="J53" s="56">
        <v>25</v>
      </c>
      <c r="K53" s="47" t="s">
        <v>211</v>
      </c>
      <c r="L53" s="64">
        <f t="shared" si="5"/>
        <v>15.4</v>
      </c>
      <c r="M53" s="56">
        <v>23</v>
      </c>
      <c r="N53" s="56">
        <v>67</v>
      </c>
      <c r="O53" s="56">
        <v>4</v>
      </c>
      <c r="P53" s="56">
        <v>11</v>
      </c>
      <c r="Q53" s="77"/>
      <c r="R53" s="77"/>
      <c r="S53" s="47" t="s">
        <v>44</v>
      </c>
      <c r="T53" s="47" t="s">
        <v>36</v>
      </c>
      <c r="U53" s="47" t="s">
        <v>36</v>
      </c>
      <c r="V53" s="51" t="s">
        <v>36</v>
      </c>
    </row>
    <row r="54" ht="25" customHeight="1" spans="1:22">
      <c r="A54" s="46">
        <v>48</v>
      </c>
      <c r="B54" s="47" t="s">
        <v>38</v>
      </c>
      <c r="C54" s="47" t="s">
        <v>205</v>
      </c>
      <c r="D54" s="47" t="s">
        <v>206</v>
      </c>
      <c r="E54" s="47" t="s">
        <v>126</v>
      </c>
      <c r="F54" s="56" t="s">
        <v>46</v>
      </c>
      <c r="G54" s="56" t="s">
        <v>212</v>
      </c>
      <c r="H54" s="56" t="s">
        <v>213</v>
      </c>
      <c r="I54" s="56">
        <v>2020</v>
      </c>
      <c r="J54" s="56">
        <v>160</v>
      </c>
      <c r="K54" s="47" t="s">
        <v>214</v>
      </c>
      <c r="L54" s="64">
        <f t="shared" si="5"/>
        <v>107.2</v>
      </c>
      <c r="M54" s="56">
        <v>697</v>
      </c>
      <c r="N54" s="56">
        <v>2964</v>
      </c>
      <c r="O54" s="56">
        <v>34</v>
      </c>
      <c r="P54" s="56">
        <v>115</v>
      </c>
      <c r="Q54" s="77"/>
      <c r="R54" s="77"/>
      <c r="S54" s="47" t="s">
        <v>44</v>
      </c>
      <c r="T54" s="47" t="s">
        <v>36</v>
      </c>
      <c r="U54" s="47" t="s">
        <v>36</v>
      </c>
      <c r="V54" s="51" t="s">
        <v>36</v>
      </c>
    </row>
    <row r="55" ht="25" customHeight="1" spans="1:22">
      <c r="A55" s="46">
        <v>49</v>
      </c>
      <c r="B55" s="47" t="s">
        <v>38</v>
      </c>
      <c r="C55" s="47" t="s">
        <v>205</v>
      </c>
      <c r="D55" s="47" t="s">
        <v>206</v>
      </c>
      <c r="E55" s="47" t="s">
        <v>126</v>
      </c>
      <c r="F55" s="56" t="s">
        <v>46</v>
      </c>
      <c r="G55" s="56" t="s">
        <v>215</v>
      </c>
      <c r="H55" s="56" t="s">
        <v>216</v>
      </c>
      <c r="I55" s="56">
        <v>2020</v>
      </c>
      <c r="J55" s="56">
        <v>110</v>
      </c>
      <c r="K55" s="47" t="s">
        <v>217</v>
      </c>
      <c r="L55" s="64">
        <f t="shared" si="5"/>
        <v>77.6</v>
      </c>
      <c r="M55" s="56">
        <v>76</v>
      </c>
      <c r="N55" s="56">
        <v>286</v>
      </c>
      <c r="O55" s="56">
        <v>5</v>
      </c>
      <c r="P55" s="56">
        <v>22</v>
      </c>
      <c r="Q55" s="77"/>
      <c r="R55" s="77"/>
      <c r="S55" s="47" t="s">
        <v>44</v>
      </c>
      <c r="T55" s="47" t="s">
        <v>36</v>
      </c>
      <c r="U55" s="47" t="s">
        <v>36</v>
      </c>
      <c r="V55" s="51" t="s">
        <v>36</v>
      </c>
    </row>
    <row r="56" ht="25" customHeight="1" spans="1:22">
      <c r="A56" s="46">
        <v>50</v>
      </c>
      <c r="B56" s="47" t="s">
        <v>38</v>
      </c>
      <c r="C56" s="47" t="s">
        <v>205</v>
      </c>
      <c r="D56" s="47" t="s">
        <v>206</v>
      </c>
      <c r="E56" s="47" t="s">
        <v>126</v>
      </c>
      <c r="F56" s="56" t="s">
        <v>218</v>
      </c>
      <c r="G56" s="56" t="s">
        <v>219</v>
      </c>
      <c r="H56" s="56" t="s">
        <v>220</v>
      </c>
      <c r="I56" s="56">
        <v>2020</v>
      </c>
      <c r="J56" s="56">
        <v>168</v>
      </c>
      <c r="K56" s="47" t="s">
        <v>221</v>
      </c>
      <c r="L56" s="64">
        <f t="shared" si="5"/>
        <v>84</v>
      </c>
      <c r="M56" s="56">
        <v>126</v>
      </c>
      <c r="N56" s="56">
        <v>716</v>
      </c>
      <c r="O56" s="56">
        <v>13</v>
      </c>
      <c r="P56" s="56">
        <v>52</v>
      </c>
      <c r="Q56" s="77"/>
      <c r="R56" s="77"/>
      <c r="S56" s="47" t="s">
        <v>44</v>
      </c>
      <c r="T56" s="47" t="s">
        <v>36</v>
      </c>
      <c r="U56" s="47" t="s">
        <v>36</v>
      </c>
      <c r="V56" s="51" t="s">
        <v>36</v>
      </c>
    </row>
    <row r="57" s="38" customFormat="1" ht="25" customHeight="1" spans="1:24">
      <c r="A57" s="46">
        <v>51</v>
      </c>
      <c r="B57" s="47" t="s">
        <v>27</v>
      </c>
      <c r="C57" s="50" t="s">
        <v>222</v>
      </c>
      <c r="D57" s="50" t="s">
        <v>223</v>
      </c>
      <c r="E57" s="50" t="s">
        <v>224</v>
      </c>
      <c r="F57" s="50" t="s">
        <v>46</v>
      </c>
      <c r="G57" s="50" t="s">
        <v>225</v>
      </c>
      <c r="H57" s="50" t="s">
        <v>226</v>
      </c>
      <c r="I57" s="56">
        <v>2020</v>
      </c>
      <c r="J57" s="75">
        <v>557.5</v>
      </c>
      <c r="K57" s="50">
        <v>230</v>
      </c>
      <c r="L57" s="76">
        <v>327.5</v>
      </c>
      <c r="M57" s="50">
        <v>393</v>
      </c>
      <c r="N57" s="50">
        <v>863</v>
      </c>
      <c r="O57" s="50">
        <v>257</v>
      </c>
      <c r="P57" s="50">
        <v>473</v>
      </c>
      <c r="Q57" s="50">
        <v>136</v>
      </c>
      <c r="R57" s="50">
        <v>390</v>
      </c>
      <c r="S57" s="50" t="s">
        <v>227</v>
      </c>
      <c r="T57" s="50" t="s">
        <v>36</v>
      </c>
      <c r="U57" s="50" t="s">
        <v>36</v>
      </c>
      <c r="V57" s="51" t="s">
        <v>36</v>
      </c>
      <c r="W57" s="41"/>
      <c r="X57" s="42"/>
    </row>
    <row r="58" ht="25" customHeight="1" spans="1:22">
      <c r="A58" s="46">
        <v>52</v>
      </c>
      <c r="B58" s="47" t="s">
        <v>38</v>
      </c>
      <c r="C58" s="47" t="s">
        <v>205</v>
      </c>
      <c r="D58" s="47" t="s">
        <v>206</v>
      </c>
      <c r="E58" s="47" t="s">
        <v>126</v>
      </c>
      <c r="F58" s="56" t="s">
        <v>218</v>
      </c>
      <c r="G58" s="56" t="s">
        <v>228</v>
      </c>
      <c r="H58" s="56" t="s">
        <v>229</v>
      </c>
      <c r="I58" s="56">
        <v>2020</v>
      </c>
      <c r="J58" s="56">
        <v>270</v>
      </c>
      <c r="K58" s="47" t="s">
        <v>230</v>
      </c>
      <c r="L58" s="64">
        <f t="shared" ref="L58:L121" si="6">J58-K58</f>
        <v>198</v>
      </c>
      <c r="M58" s="56">
        <v>130</v>
      </c>
      <c r="N58" s="56">
        <v>372</v>
      </c>
      <c r="O58" s="56">
        <v>10</v>
      </c>
      <c r="P58" s="56">
        <v>27</v>
      </c>
      <c r="Q58" s="77"/>
      <c r="R58" s="77"/>
      <c r="S58" s="47" t="s">
        <v>44</v>
      </c>
      <c r="T58" s="47" t="s">
        <v>36</v>
      </c>
      <c r="U58" s="47" t="s">
        <v>36</v>
      </c>
      <c r="V58" s="51" t="s">
        <v>36</v>
      </c>
    </row>
    <row r="59" ht="25" customHeight="1" spans="1:22">
      <c r="A59" s="46">
        <v>53</v>
      </c>
      <c r="B59" s="47" t="s">
        <v>27</v>
      </c>
      <c r="C59" s="47" t="s">
        <v>205</v>
      </c>
      <c r="D59" s="47" t="s">
        <v>231</v>
      </c>
      <c r="E59" s="47" t="s">
        <v>126</v>
      </c>
      <c r="F59" s="56" t="s">
        <v>46</v>
      </c>
      <c r="G59" s="56" t="s">
        <v>232</v>
      </c>
      <c r="H59" s="56" t="s">
        <v>233</v>
      </c>
      <c r="I59" s="56">
        <v>2020</v>
      </c>
      <c r="J59" s="56">
        <v>15</v>
      </c>
      <c r="K59" s="47" t="s">
        <v>234</v>
      </c>
      <c r="L59" s="64">
        <f t="shared" si="6"/>
        <v>7.5</v>
      </c>
      <c r="M59" s="56">
        <v>26</v>
      </c>
      <c r="N59" s="56">
        <v>73</v>
      </c>
      <c r="O59" s="56">
        <v>1</v>
      </c>
      <c r="P59" s="56">
        <v>2</v>
      </c>
      <c r="Q59" s="77"/>
      <c r="R59" s="77"/>
      <c r="S59" s="47" t="s">
        <v>235</v>
      </c>
      <c r="T59" s="47" t="s">
        <v>36</v>
      </c>
      <c r="U59" s="47" t="s">
        <v>36</v>
      </c>
      <c r="V59" s="51" t="s">
        <v>36</v>
      </c>
    </row>
    <row r="60" ht="25" customHeight="1" spans="1:22">
      <c r="A60" s="46">
        <v>54</v>
      </c>
      <c r="B60" s="47" t="s">
        <v>38</v>
      </c>
      <c r="C60" s="47" t="s">
        <v>205</v>
      </c>
      <c r="D60" s="47" t="s">
        <v>206</v>
      </c>
      <c r="E60" s="47" t="s">
        <v>126</v>
      </c>
      <c r="F60" s="56" t="s">
        <v>46</v>
      </c>
      <c r="G60" s="56" t="s">
        <v>236</v>
      </c>
      <c r="H60" s="56" t="s">
        <v>237</v>
      </c>
      <c r="I60" s="56">
        <v>2020</v>
      </c>
      <c r="J60" s="56">
        <v>4.75</v>
      </c>
      <c r="K60" s="47" t="s">
        <v>238</v>
      </c>
      <c r="L60" s="64">
        <f t="shared" si="6"/>
        <v>2.95</v>
      </c>
      <c r="M60" s="56">
        <v>3</v>
      </c>
      <c r="N60" s="56">
        <v>12</v>
      </c>
      <c r="O60" s="56">
        <v>2</v>
      </c>
      <c r="P60" s="56">
        <v>7</v>
      </c>
      <c r="Q60" s="77"/>
      <c r="R60" s="77"/>
      <c r="S60" s="47" t="s">
        <v>44</v>
      </c>
      <c r="T60" s="47" t="s">
        <v>36</v>
      </c>
      <c r="U60" s="47" t="s">
        <v>36</v>
      </c>
      <c r="V60" s="51" t="s">
        <v>36</v>
      </c>
    </row>
    <row r="61" ht="25" customHeight="1" spans="1:22">
      <c r="A61" s="46">
        <v>55</v>
      </c>
      <c r="B61" s="47" t="s">
        <v>38</v>
      </c>
      <c r="C61" s="47" t="s">
        <v>205</v>
      </c>
      <c r="D61" s="47" t="s">
        <v>206</v>
      </c>
      <c r="E61" s="47" t="s">
        <v>126</v>
      </c>
      <c r="F61" s="56" t="s">
        <v>46</v>
      </c>
      <c r="G61" s="56" t="s">
        <v>239</v>
      </c>
      <c r="H61" s="56" t="s">
        <v>240</v>
      </c>
      <c r="I61" s="56">
        <v>2020</v>
      </c>
      <c r="J61" s="56">
        <v>13.5</v>
      </c>
      <c r="K61" s="47" t="s">
        <v>241</v>
      </c>
      <c r="L61" s="64">
        <f t="shared" si="6"/>
        <v>9.5</v>
      </c>
      <c r="M61" s="56">
        <v>12</v>
      </c>
      <c r="N61" s="56">
        <v>48</v>
      </c>
      <c r="O61" s="56">
        <v>2</v>
      </c>
      <c r="P61" s="56">
        <v>3</v>
      </c>
      <c r="Q61" s="77"/>
      <c r="R61" s="77"/>
      <c r="S61" s="47" t="s">
        <v>44</v>
      </c>
      <c r="T61" s="47" t="s">
        <v>36</v>
      </c>
      <c r="U61" s="47" t="s">
        <v>36</v>
      </c>
      <c r="V61" s="51" t="s">
        <v>36</v>
      </c>
    </row>
    <row r="62" ht="25" customHeight="1" spans="1:22">
      <c r="A62" s="46">
        <v>56</v>
      </c>
      <c r="B62" s="47" t="s">
        <v>38</v>
      </c>
      <c r="C62" s="47" t="s">
        <v>205</v>
      </c>
      <c r="D62" s="47" t="s">
        <v>206</v>
      </c>
      <c r="E62" s="47" t="s">
        <v>126</v>
      </c>
      <c r="F62" s="56" t="s">
        <v>46</v>
      </c>
      <c r="G62" s="56" t="s">
        <v>242</v>
      </c>
      <c r="H62" s="56" t="s">
        <v>243</v>
      </c>
      <c r="I62" s="56">
        <v>2020</v>
      </c>
      <c r="J62" s="56">
        <v>31.5</v>
      </c>
      <c r="K62" s="47" t="s">
        <v>244</v>
      </c>
      <c r="L62" s="64">
        <f t="shared" si="6"/>
        <v>22.5</v>
      </c>
      <c r="M62" s="56">
        <v>75</v>
      </c>
      <c r="N62" s="56">
        <v>300</v>
      </c>
      <c r="O62" s="56">
        <v>12</v>
      </c>
      <c r="P62" s="56">
        <v>36</v>
      </c>
      <c r="Q62" s="77"/>
      <c r="R62" s="77"/>
      <c r="S62" s="47" t="s">
        <v>44</v>
      </c>
      <c r="T62" s="47" t="s">
        <v>36</v>
      </c>
      <c r="U62" s="47" t="s">
        <v>36</v>
      </c>
      <c r="V62" s="51" t="s">
        <v>36</v>
      </c>
    </row>
    <row r="63" ht="25" customHeight="1" spans="1:22">
      <c r="A63" s="46">
        <v>57</v>
      </c>
      <c r="B63" s="47" t="s">
        <v>38</v>
      </c>
      <c r="C63" s="47" t="s">
        <v>205</v>
      </c>
      <c r="D63" s="47" t="s">
        <v>206</v>
      </c>
      <c r="E63" s="47" t="s">
        <v>126</v>
      </c>
      <c r="F63" s="56" t="s">
        <v>46</v>
      </c>
      <c r="G63" s="56" t="s">
        <v>245</v>
      </c>
      <c r="H63" s="56" t="s">
        <v>246</v>
      </c>
      <c r="I63" s="56">
        <v>2020</v>
      </c>
      <c r="J63" s="56">
        <v>8</v>
      </c>
      <c r="K63" s="47" t="s">
        <v>247</v>
      </c>
      <c r="L63" s="64">
        <f t="shared" si="6"/>
        <v>5</v>
      </c>
      <c r="M63" s="56">
        <v>34</v>
      </c>
      <c r="N63" s="56">
        <v>140</v>
      </c>
      <c r="O63" s="56">
        <v>5</v>
      </c>
      <c r="P63" s="56">
        <v>15</v>
      </c>
      <c r="Q63" s="77"/>
      <c r="R63" s="77"/>
      <c r="S63" s="47" t="s">
        <v>44</v>
      </c>
      <c r="T63" s="47" t="s">
        <v>36</v>
      </c>
      <c r="U63" s="47" t="s">
        <v>36</v>
      </c>
      <c r="V63" s="51" t="s">
        <v>36</v>
      </c>
    </row>
    <row r="64" ht="25" customHeight="1" spans="1:22">
      <c r="A64" s="46">
        <v>58</v>
      </c>
      <c r="B64" s="47" t="s">
        <v>38</v>
      </c>
      <c r="C64" s="47" t="s">
        <v>205</v>
      </c>
      <c r="D64" s="47" t="s">
        <v>206</v>
      </c>
      <c r="E64" s="47" t="s">
        <v>126</v>
      </c>
      <c r="F64" s="56" t="s">
        <v>46</v>
      </c>
      <c r="G64" s="56" t="s">
        <v>248</v>
      </c>
      <c r="H64" s="56" t="s">
        <v>249</v>
      </c>
      <c r="I64" s="56">
        <v>2020</v>
      </c>
      <c r="J64" s="56">
        <v>5.2</v>
      </c>
      <c r="K64" s="47" t="s">
        <v>247</v>
      </c>
      <c r="L64" s="64">
        <f t="shared" si="6"/>
        <v>2.2</v>
      </c>
      <c r="M64" s="56">
        <v>65</v>
      </c>
      <c r="N64" s="56">
        <v>280</v>
      </c>
      <c r="O64" s="56">
        <v>10</v>
      </c>
      <c r="P64" s="56">
        <v>30</v>
      </c>
      <c r="Q64" s="77"/>
      <c r="R64" s="77"/>
      <c r="S64" s="47" t="s">
        <v>44</v>
      </c>
      <c r="T64" s="47" t="s">
        <v>36</v>
      </c>
      <c r="U64" s="47" t="s">
        <v>36</v>
      </c>
      <c r="V64" s="51" t="s">
        <v>36</v>
      </c>
    </row>
    <row r="65" ht="25" customHeight="1" spans="1:22">
      <c r="A65" s="46">
        <v>59</v>
      </c>
      <c r="B65" s="47" t="s">
        <v>38</v>
      </c>
      <c r="C65" s="47" t="s">
        <v>205</v>
      </c>
      <c r="D65" s="47" t="s">
        <v>206</v>
      </c>
      <c r="E65" s="47" t="s">
        <v>126</v>
      </c>
      <c r="F65" s="56" t="s">
        <v>46</v>
      </c>
      <c r="G65" s="56" t="s">
        <v>250</v>
      </c>
      <c r="H65" s="56" t="s">
        <v>251</v>
      </c>
      <c r="I65" s="56">
        <v>2020</v>
      </c>
      <c r="J65" s="56">
        <v>74</v>
      </c>
      <c r="K65" s="47" t="s">
        <v>252</v>
      </c>
      <c r="L65" s="64">
        <f t="shared" si="6"/>
        <v>29</v>
      </c>
      <c r="M65" s="56">
        <v>100</v>
      </c>
      <c r="N65" s="56">
        <v>400</v>
      </c>
      <c r="O65" s="56">
        <v>12</v>
      </c>
      <c r="P65" s="56">
        <v>36</v>
      </c>
      <c r="Q65" s="77"/>
      <c r="R65" s="77"/>
      <c r="S65" s="47" t="s">
        <v>44</v>
      </c>
      <c r="T65" s="47" t="s">
        <v>36</v>
      </c>
      <c r="U65" s="47" t="s">
        <v>36</v>
      </c>
      <c r="V65" s="51" t="s">
        <v>36</v>
      </c>
    </row>
    <row r="66" ht="25" customHeight="1" spans="1:22">
      <c r="A66" s="46">
        <v>60</v>
      </c>
      <c r="B66" s="47" t="s">
        <v>38</v>
      </c>
      <c r="C66" s="47" t="s">
        <v>205</v>
      </c>
      <c r="D66" s="47" t="s">
        <v>206</v>
      </c>
      <c r="E66" s="47" t="s">
        <v>126</v>
      </c>
      <c r="F66" s="56" t="s">
        <v>46</v>
      </c>
      <c r="G66" s="56" t="s">
        <v>253</v>
      </c>
      <c r="H66" s="56" t="s">
        <v>254</v>
      </c>
      <c r="I66" s="56">
        <v>2020</v>
      </c>
      <c r="J66" s="56">
        <v>26</v>
      </c>
      <c r="K66" s="47" t="s">
        <v>255</v>
      </c>
      <c r="L66" s="64">
        <f t="shared" si="6"/>
        <v>10</v>
      </c>
      <c r="M66" s="56">
        <v>50</v>
      </c>
      <c r="N66" s="56">
        <v>200</v>
      </c>
      <c r="O66" s="56">
        <v>6</v>
      </c>
      <c r="P66" s="56">
        <v>24</v>
      </c>
      <c r="Q66" s="77"/>
      <c r="R66" s="77"/>
      <c r="S66" s="47" t="s">
        <v>44</v>
      </c>
      <c r="T66" s="47" t="s">
        <v>36</v>
      </c>
      <c r="U66" s="47" t="s">
        <v>36</v>
      </c>
      <c r="V66" s="51" t="s">
        <v>36</v>
      </c>
    </row>
    <row r="67" ht="25" customHeight="1" spans="1:22">
      <c r="A67" s="46">
        <v>61</v>
      </c>
      <c r="B67" s="47" t="s">
        <v>38</v>
      </c>
      <c r="C67" s="47" t="s">
        <v>205</v>
      </c>
      <c r="D67" s="47" t="s">
        <v>206</v>
      </c>
      <c r="E67" s="47" t="s">
        <v>126</v>
      </c>
      <c r="F67" s="56" t="s">
        <v>46</v>
      </c>
      <c r="G67" s="56" t="s">
        <v>256</v>
      </c>
      <c r="H67" s="56" t="s">
        <v>257</v>
      </c>
      <c r="I67" s="56">
        <v>2020</v>
      </c>
      <c r="J67" s="56">
        <v>8.5</v>
      </c>
      <c r="K67" s="47" t="s">
        <v>258</v>
      </c>
      <c r="L67" s="64">
        <f t="shared" si="6"/>
        <v>6.5</v>
      </c>
      <c r="M67" s="56">
        <v>19</v>
      </c>
      <c r="N67" s="56">
        <v>89</v>
      </c>
      <c r="O67" s="56">
        <v>2</v>
      </c>
      <c r="P67" s="56">
        <v>7</v>
      </c>
      <c r="Q67" s="77"/>
      <c r="R67" s="77"/>
      <c r="S67" s="47" t="s">
        <v>44</v>
      </c>
      <c r="T67" s="47" t="s">
        <v>36</v>
      </c>
      <c r="U67" s="47" t="s">
        <v>36</v>
      </c>
      <c r="V67" s="51" t="s">
        <v>36</v>
      </c>
    </row>
    <row r="68" ht="25" customHeight="1" spans="1:22">
      <c r="A68" s="46">
        <v>62</v>
      </c>
      <c r="B68" s="47" t="s">
        <v>38</v>
      </c>
      <c r="C68" s="47" t="s">
        <v>205</v>
      </c>
      <c r="D68" s="47" t="s">
        <v>206</v>
      </c>
      <c r="E68" s="47" t="s">
        <v>126</v>
      </c>
      <c r="F68" s="56" t="s">
        <v>46</v>
      </c>
      <c r="G68" s="56" t="s">
        <v>259</v>
      </c>
      <c r="H68" s="56" t="s">
        <v>260</v>
      </c>
      <c r="I68" s="56" t="s">
        <v>261</v>
      </c>
      <c r="J68" s="56" t="s">
        <v>262</v>
      </c>
      <c r="K68" s="56" t="s">
        <v>244</v>
      </c>
      <c r="L68" s="64">
        <f t="shared" si="6"/>
        <v>21</v>
      </c>
      <c r="M68" s="56">
        <v>11</v>
      </c>
      <c r="N68" s="56">
        <v>35</v>
      </c>
      <c r="O68" s="56">
        <v>6</v>
      </c>
      <c r="P68" s="56">
        <v>20</v>
      </c>
      <c r="Q68" s="77"/>
      <c r="R68" s="77"/>
      <c r="S68" s="47" t="s">
        <v>44</v>
      </c>
      <c r="T68" s="47" t="s">
        <v>36</v>
      </c>
      <c r="U68" s="47" t="s">
        <v>36</v>
      </c>
      <c r="V68" s="51" t="s">
        <v>36</v>
      </c>
    </row>
    <row r="69" ht="25" customHeight="1" spans="1:22">
      <c r="A69" s="46">
        <v>63</v>
      </c>
      <c r="B69" s="47" t="s">
        <v>38</v>
      </c>
      <c r="C69" s="47" t="s">
        <v>205</v>
      </c>
      <c r="D69" s="47" t="s">
        <v>206</v>
      </c>
      <c r="E69" s="47" t="s">
        <v>126</v>
      </c>
      <c r="F69" s="56" t="s">
        <v>46</v>
      </c>
      <c r="G69" s="56" t="s">
        <v>256</v>
      </c>
      <c r="H69" s="56" t="s">
        <v>263</v>
      </c>
      <c r="I69" s="56">
        <v>2020</v>
      </c>
      <c r="J69" s="56">
        <v>18</v>
      </c>
      <c r="K69" s="47" t="s">
        <v>264</v>
      </c>
      <c r="L69" s="64">
        <f t="shared" si="6"/>
        <v>13</v>
      </c>
      <c r="M69" s="56">
        <v>17</v>
      </c>
      <c r="N69" s="56">
        <v>75</v>
      </c>
      <c r="O69" s="56">
        <v>1</v>
      </c>
      <c r="P69" s="56">
        <v>6</v>
      </c>
      <c r="Q69" s="77"/>
      <c r="R69" s="77"/>
      <c r="S69" s="47" t="s">
        <v>44</v>
      </c>
      <c r="T69" s="47" t="s">
        <v>36</v>
      </c>
      <c r="U69" s="47" t="s">
        <v>36</v>
      </c>
      <c r="V69" s="51" t="s">
        <v>36</v>
      </c>
    </row>
    <row r="70" ht="25" customHeight="1" spans="1:22">
      <c r="A70" s="46">
        <v>64</v>
      </c>
      <c r="B70" s="47" t="s">
        <v>38</v>
      </c>
      <c r="C70" s="47" t="s">
        <v>205</v>
      </c>
      <c r="D70" s="47" t="s">
        <v>206</v>
      </c>
      <c r="E70" s="47" t="s">
        <v>126</v>
      </c>
      <c r="F70" s="56" t="s">
        <v>46</v>
      </c>
      <c r="G70" s="56" t="s">
        <v>265</v>
      </c>
      <c r="H70" s="56" t="s">
        <v>266</v>
      </c>
      <c r="I70" s="56">
        <v>2020</v>
      </c>
      <c r="J70" s="56">
        <v>23</v>
      </c>
      <c r="K70" s="47" t="s">
        <v>264</v>
      </c>
      <c r="L70" s="64">
        <f t="shared" si="6"/>
        <v>18</v>
      </c>
      <c r="M70" s="56">
        <v>23</v>
      </c>
      <c r="N70" s="56">
        <v>110</v>
      </c>
      <c r="O70" s="56">
        <v>2</v>
      </c>
      <c r="P70" s="56">
        <v>11</v>
      </c>
      <c r="Q70" s="77"/>
      <c r="R70" s="77"/>
      <c r="S70" s="47" t="s">
        <v>44</v>
      </c>
      <c r="T70" s="47" t="s">
        <v>36</v>
      </c>
      <c r="U70" s="47" t="s">
        <v>36</v>
      </c>
      <c r="V70" s="51" t="s">
        <v>36</v>
      </c>
    </row>
    <row r="71" ht="25" customHeight="1" spans="1:22">
      <c r="A71" s="46">
        <v>65</v>
      </c>
      <c r="B71" s="47" t="s">
        <v>38</v>
      </c>
      <c r="C71" s="47" t="s">
        <v>205</v>
      </c>
      <c r="D71" s="47" t="s">
        <v>206</v>
      </c>
      <c r="E71" s="47" t="s">
        <v>126</v>
      </c>
      <c r="F71" s="56" t="s">
        <v>46</v>
      </c>
      <c r="G71" s="56" t="s">
        <v>259</v>
      </c>
      <c r="H71" s="56" t="s">
        <v>267</v>
      </c>
      <c r="I71" s="56">
        <v>2020</v>
      </c>
      <c r="J71" s="56">
        <v>45</v>
      </c>
      <c r="K71" s="47" t="s">
        <v>268</v>
      </c>
      <c r="L71" s="64">
        <f t="shared" si="6"/>
        <v>33</v>
      </c>
      <c r="M71" s="56">
        <v>25</v>
      </c>
      <c r="N71" s="56">
        <v>140</v>
      </c>
      <c r="O71" s="56">
        <v>3</v>
      </c>
      <c r="P71" s="56">
        <v>12</v>
      </c>
      <c r="Q71" s="77"/>
      <c r="R71" s="77"/>
      <c r="S71" s="47" t="s">
        <v>44</v>
      </c>
      <c r="T71" s="47" t="s">
        <v>36</v>
      </c>
      <c r="U71" s="47" t="s">
        <v>36</v>
      </c>
      <c r="V71" s="51" t="s">
        <v>36</v>
      </c>
    </row>
    <row r="72" ht="25" customHeight="1" spans="1:22">
      <c r="A72" s="46">
        <v>66</v>
      </c>
      <c r="B72" s="47" t="s">
        <v>38</v>
      </c>
      <c r="C72" s="47" t="s">
        <v>205</v>
      </c>
      <c r="D72" s="47" t="s">
        <v>206</v>
      </c>
      <c r="E72" s="47" t="s">
        <v>126</v>
      </c>
      <c r="F72" s="56" t="s">
        <v>46</v>
      </c>
      <c r="G72" s="56" t="s">
        <v>265</v>
      </c>
      <c r="H72" s="56" t="s">
        <v>269</v>
      </c>
      <c r="I72" s="56">
        <v>2020</v>
      </c>
      <c r="J72" s="56">
        <v>23</v>
      </c>
      <c r="K72" s="47" t="s">
        <v>199</v>
      </c>
      <c r="L72" s="64">
        <f t="shared" si="6"/>
        <v>17</v>
      </c>
      <c r="M72" s="56">
        <v>19</v>
      </c>
      <c r="N72" s="56">
        <v>80</v>
      </c>
      <c r="O72" s="56">
        <v>2</v>
      </c>
      <c r="P72" s="56">
        <v>3</v>
      </c>
      <c r="Q72" s="77"/>
      <c r="R72" s="77"/>
      <c r="S72" s="47" t="s">
        <v>44</v>
      </c>
      <c r="T72" s="47" t="s">
        <v>36</v>
      </c>
      <c r="U72" s="47" t="s">
        <v>36</v>
      </c>
      <c r="V72" s="51" t="s">
        <v>36</v>
      </c>
    </row>
    <row r="73" ht="25" customHeight="1" spans="1:22">
      <c r="A73" s="46">
        <v>67</v>
      </c>
      <c r="B73" s="47" t="s">
        <v>38</v>
      </c>
      <c r="C73" s="47" t="s">
        <v>205</v>
      </c>
      <c r="D73" s="47" t="s">
        <v>206</v>
      </c>
      <c r="E73" s="47" t="s">
        <v>126</v>
      </c>
      <c r="F73" s="56" t="s">
        <v>46</v>
      </c>
      <c r="G73" s="56" t="s">
        <v>270</v>
      </c>
      <c r="H73" s="56" t="s">
        <v>271</v>
      </c>
      <c r="I73" s="56">
        <v>2020</v>
      </c>
      <c r="J73" s="56">
        <v>45</v>
      </c>
      <c r="K73" s="47" t="s">
        <v>268</v>
      </c>
      <c r="L73" s="64">
        <f t="shared" si="6"/>
        <v>33</v>
      </c>
      <c r="M73" s="56">
        <v>42</v>
      </c>
      <c r="N73" s="56">
        <v>162</v>
      </c>
      <c r="O73" s="56">
        <v>6</v>
      </c>
      <c r="P73" s="56">
        <v>22</v>
      </c>
      <c r="Q73" s="77"/>
      <c r="R73" s="77"/>
      <c r="S73" s="47" t="s">
        <v>44</v>
      </c>
      <c r="T73" s="47" t="s">
        <v>36</v>
      </c>
      <c r="U73" s="47" t="s">
        <v>36</v>
      </c>
      <c r="V73" s="51" t="s">
        <v>36</v>
      </c>
    </row>
    <row r="74" ht="25" customHeight="1" spans="1:22">
      <c r="A74" s="46">
        <v>68</v>
      </c>
      <c r="B74" s="47" t="s">
        <v>38</v>
      </c>
      <c r="C74" s="47" t="s">
        <v>205</v>
      </c>
      <c r="D74" s="47" t="s">
        <v>206</v>
      </c>
      <c r="E74" s="47" t="s">
        <v>126</v>
      </c>
      <c r="F74" s="56" t="s">
        <v>46</v>
      </c>
      <c r="G74" s="56" t="s">
        <v>172</v>
      </c>
      <c r="H74" s="56" t="s">
        <v>272</v>
      </c>
      <c r="I74" s="56">
        <v>2020</v>
      </c>
      <c r="J74" s="56">
        <v>90</v>
      </c>
      <c r="K74" s="47" t="s">
        <v>273</v>
      </c>
      <c r="L74" s="64">
        <f t="shared" si="6"/>
        <v>66</v>
      </c>
      <c r="M74" s="56">
        <v>530</v>
      </c>
      <c r="N74" s="56">
        <v>2050</v>
      </c>
      <c r="O74" s="56">
        <v>68</v>
      </c>
      <c r="P74" s="56">
        <v>259</v>
      </c>
      <c r="Q74" s="77"/>
      <c r="R74" s="77"/>
      <c r="S74" s="47" t="s">
        <v>44</v>
      </c>
      <c r="T74" s="47" t="s">
        <v>36</v>
      </c>
      <c r="U74" s="47" t="s">
        <v>36</v>
      </c>
      <c r="V74" s="51" t="s">
        <v>36</v>
      </c>
    </row>
    <row r="75" ht="25" customHeight="1" spans="1:22">
      <c r="A75" s="46">
        <v>69</v>
      </c>
      <c r="B75" s="47" t="s">
        <v>38</v>
      </c>
      <c r="C75" s="47" t="s">
        <v>205</v>
      </c>
      <c r="D75" s="47" t="s">
        <v>206</v>
      </c>
      <c r="E75" s="47" t="s">
        <v>126</v>
      </c>
      <c r="F75" s="56" t="s">
        <v>46</v>
      </c>
      <c r="G75" s="56" t="s">
        <v>274</v>
      </c>
      <c r="H75" s="56" t="s">
        <v>275</v>
      </c>
      <c r="I75" s="56">
        <v>2020</v>
      </c>
      <c r="J75" s="56">
        <v>13.5</v>
      </c>
      <c r="K75" s="47" t="s">
        <v>241</v>
      </c>
      <c r="L75" s="64">
        <f t="shared" si="6"/>
        <v>9.5</v>
      </c>
      <c r="M75" s="56">
        <v>30</v>
      </c>
      <c r="N75" s="56">
        <v>125</v>
      </c>
      <c r="O75" s="56">
        <v>9</v>
      </c>
      <c r="P75" s="56">
        <v>33</v>
      </c>
      <c r="Q75" s="77"/>
      <c r="R75" s="77"/>
      <c r="S75" s="47" t="s">
        <v>44</v>
      </c>
      <c r="T75" s="47" t="s">
        <v>36</v>
      </c>
      <c r="U75" s="47" t="s">
        <v>36</v>
      </c>
      <c r="V75" s="51" t="s">
        <v>36</v>
      </c>
    </row>
    <row r="76" ht="25" customHeight="1" spans="1:22">
      <c r="A76" s="46">
        <v>70</v>
      </c>
      <c r="B76" s="47" t="s">
        <v>38</v>
      </c>
      <c r="C76" s="47" t="s">
        <v>205</v>
      </c>
      <c r="D76" s="47" t="s">
        <v>206</v>
      </c>
      <c r="E76" s="47" t="s">
        <v>126</v>
      </c>
      <c r="F76" s="56" t="s">
        <v>46</v>
      </c>
      <c r="G76" s="56" t="s">
        <v>276</v>
      </c>
      <c r="H76" s="56" t="s">
        <v>277</v>
      </c>
      <c r="I76" s="56">
        <v>2020</v>
      </c>
      <c r="J76" s="56">
        <v>15</v>
      </c>
      <c r="K76" s="47">
        <v>6</v>
      </c>
      <c r="L76" s="64">
        <f t="shared" si="6"/>
        <v>9</v>
      </c>
      <c r="M76" s="56">
        <v>50</v>
      </c>
      <c r="N76" s="56">
        <v>220</v>
      </c>
      <c r="O76" s="56">
        <v>2</v>
      </c>
      <c r="P76" s="56">
        <v>5</v>
      </c>
      <c r="Q76" s="77"/>
      <c r="R76" s="77"/>
      <c r="S76" s="47" t="s">
        <v>44</v>
      </c>
      <c r="T76" s="47" t="s">
        <v>36</v>
      </c>
      <c r="U76" s="47" t="s">
        <v>36</v>
      </c>
      <c r="V76" s="51" t="s">
        <v>36</v>
      </c>
    </row>
    <row r="77" ht="25" customHeight="1" spans="1:22">
      <c r="A77" s="46">
        <v>71</v>
      </c>
      <c r="B77" s="47" t="s">
        <v>38</v>
      </c>
      <c r="C77" s="47" t="s">
        <v>205</v>
      </c>
      <c r="D77" s="47" t="s">
        <v>206</v>
      </c>
      <c r="E77" s="47" t="s">
        <v>126</v>
      </c>
      <c r="F77" s="56" t="s">
        <v>46</v>
      </c>
      <c r="G77" s="56" t="s">
        <v>278</v>
      </c>
      <c r="H77" s="56" t="s">
        <v>279</v>
      </c>
      <c r="I77" s="56">
        <v>2020</v>
      </c>
      <c r="J77" s="56">
        <v>26</v>
      </c>
      <c r="K77" s="47">
        <v>6</v>
      </c>
      <c r="L77" s="64">
        <f t="shared" si="6"/>
        <v>20</v>
      </c>
      <c r="M77" s="56">
        <v>23</v>
      </c>
      <c r="N77" s="56">
        <v>151</v>
      </c>
      <c r="O77" s="56">
        <v>3</v>
      </c>
      <c r="P77" s="56">
        <v>9</v>
      </c>
      <c r="Q77" s="77"/>
      <c r="R77" s="77"/>
      <c r="S77" s="47" t="s">
        <v>44</v>
      </c>
      <c r="T77" s="47" t="s">
        <v>36</v>
      </c>
      <c r="U77" s="47" t="s">
        <v>36</v>
      </c>
      <c r="V77" s="51" t="s">
        <v>36</v>
      </c>
    </row>
    <row r="78" ht="25" customHeight="1" spans="1:22">
      <c r="A78" s="46">
        <v>72</v>
      </c>
      <c r="B78" s="47" t="s">
        <v>38</v>
      </c>
      <c r="C78" s="47" t="s">
        <v>205</v>
      </c>
      <c r="D78" s="47" t="s">
        <v>206</v>
      </c>
      <c r="E78" s="47" t="s">
        <v>126</v>
      </c>
      <c r="F78" s="56" t="s">
        <v>218</v>
      </c>
      <c r="G78" s="56">
        <v>1000</v>
      </c>
      <c r="H78" s="56" t="s">
        <v>280</v>
      </c>
      <c r="I78" s="56">
        <v>2020</v>
      </c>
      <c r="J78" s="56">
        <v>31</v>
      </c>
      <c r="K78" s="47">
        <v>6</v>
      </c>
      <c r="L78" s="64">
        <f t="shared" si="6"/>
        <v>25</v>
      </c>
      <c r="M78" s="56">
        <v>210</v>
      </c>
      <c r="N78" s="56">
        <v>1087</v>
      </c>
      <c r="O78" s="56">
        <v>11</v>
      </c>
      <c r="P78" s="56">
        <v>49</v>
      </c>
      <c r="Q78" s="77"/>
      <c r="R78" s="77"/>
      <c r="S78" s="47" t="s">
        <v>44</v>
      </c>
      <c r="T78" s="47" t="s">
        <v>36</v>
      </c>
      <c r="U78" s="47" t="s">
        <v>36</v>
      </c>
      <c r="V78" s="51" t="s">
        <v>36</v>
      </c>
    </row>
    <row r="79" ht="25" customHeight="1" spans="1:22">
      <c r="A79" s="46">
        <v>73</v>
      </c>
      <c r="B79" s="47" t="s">
        <v>27</v>
      </c>
      <c r="C79" s="47" t="s">
        <v>205</v>
      </c>
      <c r="D79" s="47" t="s">
        <v>231</v>
      </c>
      <c r="E79" s="47" t="s">
        <v>30</v>
      </c>
      <c r="F79" s="56" t="s">
        <v>192</v>
      </c>
      <c r="G79" s="56" t="s">
        <v>232</v>
      </c>
      <c r="H79" s="78" t="s">
        <v>281</v>
      </c>
      <c r="I79" s="56">
        <v>2020</v>
      </c>
      <c r="J79" s="56" t="s">
        <v>268</v>
      </c>
      <c r="K79" s="47">
        <v>25</v>
      </c>
      <c r="L79" s="64">
        <f t="shared" si="6"/>
        <v>-13</v>
      </c>
      <c r="M79" s="56">
        <v>52</v>
      </c>
      <c r="N79" s="56">
        <v>475</v>
      </c>
      <c r="O79" s="56">
        <v>7</v>
      </c>
      <c r="P79" s="56">
        <v>30</v>
      </c>
      <c r="Q79" s="77"/>
      <c r="R79" s="77"/>
      <c r="S79" s="47" t="s">
        <v>235</v>
      </c>
      <c r="T79" s="47" t="s">
        <v>36</v>
      </c>
      <c r="U79" s="47" t="s">
        <v>36</v>
      </c>
      <c r="V79" s="51" t="s">
        <v>36</v>
      </c>
    </row>
    <row r="80" ht="25" customHeight="1" spans="1:22">
      <c r="A80" s="46">
        <v>74</v>
      </c>
      <c r="B80" s="47" t="s">
        <v>38</v>
      </c>
      <c r="C80" s="47" t="s">
        <v>205</v>
      </c>
      <c r="D80" s="47" t="s">
        <v>206</v>
      </c>
      <c r="E80" s="47" t="s">
        <v>126</v>
      </c>
      <c r="F80" s="56" t="s">
        <v>218</v>
      </c>
      <c r="G80" s="56" t="s">
        <v>242</v>
      </c>
      <c r="H80" s="56" t="s">
        <v>282</v>
      </c>
      <c r="I80" s="56">
        <v>2020</v>
      </c>
      <c r="J80" s="56">
        <v>27</v>
      </c>
      <c r="K80" s="47">
        <v>10</v>
      </c>
      <c r="L80" s="64">
        <f t="shared" si="6"/>
        <v>17</v>
      </c>
      <c r="M80" s="56">
        <v>81</v>
      </c>
      <c r="N80" s="56">
        <v>537</v>
      </c>
      <c r="O80" s="56">
        <v>5</v>
      </c>
      <c r="P80" s="56">
        <v>24</v>
      </c>
      <c r="Q80" s="77"/>
      <c r="R80" s="77"/>
      <c r="S80" s="47" t="s">
        <v>44</v>
      </c>
      <c r="T80" s="47" t="s">
        <v>36</v>
      </c>
      <c r="U80" s="47" t="s">
        <v>36</v>
      </c>
      <c r="V80" s="51" t="s">
        <v>36</v>
      </c>
    </row>
    <row r="81" ht="25" customHeight="1" spans="1:22">
      <c r="A81" s="46">
        <v>75</v>
      </c>
      <c r="B81" s="47" t="s">
        <v>38</v>
      </c>
      <c r="C81" s="47" t="s">
        <v>205</v>
      </c>
      <c r="D81" s="47" t="s">
        <v>206</v>
      </c>
      <c r="E81" s="47" t="s">
        <v>126</v>
      </c>
      <c r="F81" s="56" t="s">
        <v>46</v>
      </c>
      <c r="G81" s="56" t="s">
        <v>278</v>
      </c>
      <c r="H81" s="56" t="s">
        <v>283</v>
      </c>
      <c r="I81" s="56">
        <v>2020</v>
      </c>
      <c r="J81" s="56">
        <v>25</v>
      </c>
      <c r="K81" s="47">
        <v>10</v>
      </c>
      <c r="L81" s="64">
        <f t="shared" si="6"/>
        <v>15</v>
      </c>
      <c r="M81" s="56">
        <v>35</v>
      </c>
      <c r="N81" s="56">
        <v>181</v>
      </c>
      <c r="O81" s="56">
        <v>5</v>
      </c>
      <c r="P81" s="56">
        <v>19</v>
      </c>
      <c r="Q81" s="77"/>
      <c r="R81" s="77"/>
      <c r="S81" s="47" t="s">
        <v>44</v>
      </c>
      <c r="T81" s="47" t="s">
        <v>36</v>
      </c>
      <c r="U81" s="47" t="s">
        <v>36</v>
      </c>
      <c r="V81" s="51" t="s">
        <v>36</v>
      </c>
    </row>
    <row r="82" ht="25" customHeight="1" spans="1:22">
      <c r="A82" s="46">
        <v>76</v>
      </c>
      <c r="B82" s="47" t="s">
        <v>38</v>
      </c>
      <c r="C82" s="47" t="s">
        <v>205</v>
      </c>
      <c r="D82" s="47" t="s">
        <v>206</v>
      </c>
      <c r="E82" s="47" t="s">
        <v>126</v>
      </c>
      <c r="F82" s="56" t="s">
        <v>46</v>
      </c>
      <c r="G82" s="56" t="s">
        <v>284</v>
      </c>
      <c r="H82" s="56" t="s">
        <v>285</v>
      </c>
      <c r="I82" s="56">
        <v>2020</v>
      </c>
      <c r="J82" s="56">
        <v>28</v>
      </c>
      <c r="K82" s="47" t="s">
        <v>268</v>
      </c>
      <c r="L82" s="64">
        <f t="shared" si="6"/>
        <v>16</v>
      </c>
      <c r="M82" s="56">
        <v>43</v>
      </c>
      <c r="N82" s="56">
        <v>147</v>
      </c>
      <c r="O82" s="56">
        <v>2</v>
      </c>
      <c r="P82" s="56">
        <v>11</v>
      </c>
      <c r="Q82" s="77"/>
      <c r="R82" s="77"/>
      <c r="S82" s="47" t="s">
        <v>44</v>
      </c>
      <c r="T82" s="47" t="s">
        <v>36</v>
      </c>
      <c r="U82" s="47" t="s">
        <v>36</v>
      </c>
      <c r="V82" s="51" t="s">
        <v>36</v>
      </c>
    </row>
    <row r="83" ht="25" customHeight="1" spans="1:22">
      <c r="A83" s="46">
        <v>77</v>
      </c>
      <c r="B83" s="47" t="s">
        <v>38</v>
      </c>
      <c r="C83" s="47" t="s">
        <v>205</v>
      </c>
      <c r="D83" s="47" t="s">
        <v>206</v>
      </c>
      <c r="E83" s="47" t="s">
        <v>126</v>
      </c>
      <c r="F83" s="56" t="s">
        <v>46</v>
      </c>
      <c r="G83" s="56" t="s">
        <v>209</v>
      </c>
      <c r="H83" s="56" t="s">
        <v>286</v>
      </c>
      <c r="I83" s="56">
        <v>2020</v>
      </c>
      <c r="J83" s="56">
        <v>26</v>
      </c>
      <c r="K83" s="47" t="s">
        <v>287</v>
      </c>
      <c r="L83" s="64">
        <f t="shared" si="6"/>
        <v>16</v>
      </c>
      <c r="M83" s="56">
        <v>73</v>
      </c>
      <c r="N83" s="56">
        <v>318</v>
      </c>
      <c r="O83" s="56">
        <v>3</v>
      </c>
      <c r="P83" s="56">
        <v>12</v>
      </c>
      <c r="Q83" s="77"/>
      <c r="R83" s="77"/>
      <c r="S83" s="47" t="s">
        <v>44</v>
      </c>
      <c r="T83" s="47" t="s">
        <v>36</v>
      </c>
      <c r="U83" s="47" t="s">
        <v>36</v>
      </c>
      <c r="V83" s="51" t="s">
        <v>36</v>
      </c>
    </row>
    <row r="84" ht="25" customHeight="1" spans="1:22">
      <c r="A84" s="46">
        <v>78</v>
      </c>
      <c r="B84" s="47" t="s">
        <v>38</v>
      </c>
      <c r="C84" s="47" t="s">
        <v>205</v>
      </c>
      <c r="D84" s="47" t="s">
        <v>206</v>
      </c>
      <c r="E84" s="47" t="s">
        <v>126</v>
      </c>
      <c r="F84" s="56" t="s">
        <v>46</v>
      </c>
      <c r="G84" s="56" t="s">
        <v>188</v>
      </c>
      <c r="H84" s="56" t="s">
        <v>288</v>
      </c>
      <c r="I84" s="56">
        <v>2020</v>
      </c>
      <c r="J84" s="56">
        <v>33</v>
      </c>
      <c r="K84" s="47" t="s">
        <v>268</v>
      </c>
      <c r="L84" s="64">
        <f t="shared" si="6"/>
        <v>21</v>
      </c>
      <c r="M84" s="56">
        <v>50</v>
      </c>
      <c r="N84" s="56">
        <v>149</v>
      </c>
      <c r="O84" s="56">
        <v>5</v>
      </c>
      <c r="P84" s="56">
        <v>13</v>
      </c>
      <c r="Q84" s="77"/>
      <c r="R84" s="77"/>
      <c r="S84" s="47" t="s">
        <v>44</v>
      </c>
      <c r="T84" s="47" t="s">
        <v>36</v>
      </c>
      <c r="U84" s="47" t="s">
        <v>36</v>
      </c>
      <c r="V84" s="51" t="s">
        <v>36</v>
      </c>
    </row>
    <row r="85" ht="25" customHeight="1" spans="1:22">
      <c r="A85" s="46">
        <v>79</v>
      </c>
      <c r="B85" s="47" t="s">
        <v>38</v>
      </c>
      <c r="C85" s="47" t="s">
        <v>205</v>
      </c>
      <c r="D85" s="47" t="s">
        <v>206</v>
      </c>
      <c r="E85" s="47" t="s">
        <v>126</v>
      </c>
      <c r="F85" s="47" t="s">
        <v>46</v>
      </c>
      <c r="G85" s="47" t="s">
        <v>188</v>
      </c>
      <c r="H85" s="47" t="s">
        <v>289</v>
      </c>
      <c r="I85" s="47">
        <v>2020</v>
      </c>
      <c r="J85" s="47">
        <v>10</v>
      </c>
      <c r="K85" s="47">
        <v>4</v>
      </c>
      <c r="L85" s="64">
        <f t="shared" si="6"/>
        <v>6</v>
      </c>
      <c r="M85" s="47">
        <v>27</v>
      </c>
      <c r="N85" s="47">
        <v>135</v>
      </c>
      <c r="O85" s="47">
        <v>3</v>
      </c>
      <c r="P85" s="47">
        <v>6</v>
      </c>
      <c r="Q85" s="77"/>
      <c r="R85" s="77"/>
      <c r="S85" s="47" t="s">
        <v>44</v>
      </c>
      <c r="T85" s="47" t="s">
        <v>36</v>
      </c>
      <c r="U85" s="47" t="s">
        <v>36</v>
      </c>
      <c r="V85" s="51" t="s">
        <v>36</v>
      </c>
    </row>
    <row r="86" ht="25" customHeight="1" spans="1:22">
      <c r="A86" s="46">
        <v>80</v>
      </c>
      <c r="B86" s="47" t="s">
        <v>38</v>
      </c>
      <c r="C86" s="47" t="s">
        <v>205</v>
      </c>
      <c r="D86" s="47" t="s">
        <v>206</v>
      </c>
      <c r="E86" s="47" t="s">
        <v>126</v>
      </c>
      <c r="F86" s="56" t="s">
        <v>46</v>
      </c>
      <c r="G86" s="56" t="s">
        <v>290</v>
      </c>
      <c r="H86" s="56" t="s">
        <v>291</v>
      </c>
      <c r="I86" s="56">
        <v>2020</v>
      </c>
      <c r="J86" s="56">
        <v>3</v>
      </c>
      <c r="K86" s="47" t="s">
        <v>292</v>
      </c>
      <c r="L86" s="64">
        <f t="shared" si="6"/>
        <v>2</v>
      </c>
      <c r="M86" s="56">
        <v>3</v>
      </c>
      <c r="N86" s="56">
        <v>6</v>
      </c>
      <c r="O86" s="56">
        <v>3</v>
      </c>
      <c r="P86" s="56">
        <v>6</v>
      </c>
      <c r="Q86" s="77"/>
      <c r="R86" s="77"/>
      <c r="S86" s="47" t="s">
        <v>44</v>
      </c>
      <c r="T86" s="47" t="s">
        <v>36</v>
      </c>
      <c r="U86" s="47" t="s">
        <v>36</v>
      </c>
      <c r="V86" s="51" t="s">
        <v>36</v>
      </c>
    </row>
    <row r="87" ht="25" customHeight="1" spans="1:22">
      <c r="A87" s="46">
        <v>81</v>
      </c>
      <c r="B87" s="47" t="s">
        <v>27</v>
      </c>
      <c r="C87" s="47" t="s">
        <v>205</v>
      </c>
      <c r="D87" s="47" t="s">
        <v>231</v>
      </c>
      <c r="E87" s="47" t="s">
        <v>126</v>
      </c>
      <c r="F87" s="56" t="s">
        <v>192</v>
      </c>
      <c r="G87" s="56" t="s">
        <v>293</v>
      </c>
      <c r="H87" s="56" t="s">
        <v>291</v>
      </c>
      <c r="I87" s="56">
        <v>2020</v>
      </c>
      <c r="J87" s="56">
        <v>4.2</v>
      </c>
      <c r="K87" s="47" t="s">
        <v>258</v>
      </c>
      <c r="L87" s="64">
        <f t="shared" si="6"/>
        <v>2.2</v>
      </c>
      <c r="M87" s="56">
        <v>7</v>
      </c>
      <c r="N87" s="56">
        <v>27</v>
      </c>
      <c r="O87" s="56">
        <v>3</v>
      </c>
      <c r="P87" s="56">
        <v>11</v>
      </c>
      <c r="Q87" s="77"/>
      <c r="R87" s="77"/>
      <c r="S87" s="47" t="s">
        <v>235</v>
      </c>
      <c r="T87" s="47" t="s">
        <v>36</v>
      </c>
      <c r="U87" s="47" t="s">
        <v>36</v>
      </c>
      <c r="V87" s="51" t="s">
        <v>36</v>
      </c>
    </row>
    <row r="88" ht="25" customHeight="1" spans="1:22">
      <c r="A88" s="46">
        <v>82</v>
      </c>
      <c r="B88" s="47" t="s">
        <v>38</v>
      </c>
      <c r="C88" s="47" t="s">
        <v>205</v>
      </c>
      <c r="D88" s="47" t="s">
        <v>206</v>
      </c>
      <c r="E88" s="47" t="s">
        <v>126</v>
      </c>
      <c r="F88" s="56" t="s">
        <v>294</v>
      </c>
      <c r="G88" s="56" t="s">
        <v>295</v>
      </c>
      <c r="H88" s="56" t="s">
        <v>296</v>
      </c>
      <c r="I88" s="56">
        <v>2020</v>
      </c>
      <c r="J88" s="56">
        <v>30</v>
      </c>
      <c r="K88" s="47" t="s">
        <v>297</v>
      </c>
      <c r="L88" s="64">
        <f t="shared" si="6"/>
        <v>10</v>
      </c>
      <c r="M88" s="56">
        <v>104</v>
      </c>
      <c r="N88" s="56">
        <v>279</v>
      </c>
      <c r="O88" s="56">
        <v>15</v>
      </c>
      <c r="P88" s="56">
        <v>34</v>
      </c>
      <c r="Q88" s="77"/>
      <c r="R88" s="77"/>
      <c r="S88" s="47" t="s">
        <v>44</v>
      </c>
      <c r="T88" s="47" t="s">
        <v>36</v>
      </c>
      <c r="U88" s="47" t="s">
        <v>36</v>
      </c>
      <c r="V88" s="51" t="s">
        <v>36</v>
      </c>
    </row>
    <row r="89" ht="25" customHeight="1" spans="1:22">
      <c r="A89" s="46">
        <v>83</v>
      </c>
      <c r="B89" s="47" t="s">
        <v>27</v>
      </c>
      <c r="C89" s="47" t="s">
        <v>205</v>
      </c>
      <c r="D89" s="47" t="s">
        <v>206</v>
      </c>
      <c r="E89" s="47" t="s">
        <v>126</v>
      </c>
      <c r="F89" s="56" t="s">
        <v>298</v>
      </c>
      <c r="G89" s="56" t="s">
        <v>299</v>
      </c>
      <c r="H89" s="56" t="s">
        <v>300</v>
      </c>
      <c r="I89" s="56">
        <v>2020</v>
      </c>
      <c r="J89" s="56">
        <v>20</v>
      </c>
      <c r="K89" s="47">
        <v>18</v>
      </c>
      <c r="L89" s="64">
        <f t="shared" si="6"/>
        <v>2</v>
      </c>
      <c r="M89" s="56">
        <v>28</v>
      </c>
      <c r="N89" s="56">
        <v>127</v>
      </c>
      <c r="O89" s="56">
        <v>2</v>
      </c>
      <c r="P89" s="56">
        <v>7</v>
      </c>
      <c r="Q89" s="77"/>
      <c r="R89" s="77"/>
      <c r="S89" s="47" t="s">
        <v>235</v>
      </c>
      <c r="T89" s="47" t="s">
        <v>36</v>
      </c>
      <c r="U89" s="47" t="s">
        <v>36</v>
      </c>
      <c r="V89" s="51" t="s">
        <v>36</v>
      </c>
    </row>
    <row r="90" ht="25" customHeight="1" spans="1:22">
      <c r="A90" s="46">
        <v>84</v>
      </c>
      <c r="B90" s="47" t="s">
        <v>27</v>
      </c>
      <c r="C90" s="47" t="s">
        <v>205</v>
      </c>
      <c r="D90" s="47" t="s">
        <v>231</v>
      </c>
      <c r="E90" s="47" t="s">
        <v>126</v>
      </c>
      <c r="F90" s="56" t="s">
        <v>46</v>
      </c>
      <c r="G90" s="56" t="s">
        <v>232</v>
      </c>
      <c r="H90" s="56" t="s">
        <v>301</v>
      </c>
      <c r="I90" s="56">
        <v>2020</v>
      </c>
      <c r="J90" s="56">
        <v>5</v>
      </c>
      <c r="K90" s="47" t="s">
        <v>302</v>
      </c>
      <c r="L90" s="64">
        <f t="shared" si="6"/>
        <v>2.5</v>
      </c>
      <c r="M90" s="56">
        <v>16</v>
      </c>
      <c r="N90" s="56">
        <v>38</v>
      </c>
      <c r="O90" s="56">
        <v>1</v>
      </c>
      <c r="P90" s="56">
        <v>3</v>
      </c>
      <c r="Q90" s="77"/>
      <c r="R90" s="77"/>
      <c r="S90" s="47" t="s">
        <v>235</v>
      </c>
      <c r="T90" s="47" t="s">
        <v>36</v>
      </c>
      <c r="U90" s="47" t="s">
        <v>36</v>
      </c>
      <c r="V90" s="51" t="s">
        <v>36</v>
      </c>
    </row>
    <row r="91" ht="25" customHeight="1" spans="1:22">
      <c r="A91" s="46">
        <v>85</v>
      </c>
      <c r="B91" s="47" t="s">
        <v>38</v>
      </c>
      <c r="C91" s="47" t="s">
        <v>205</v>
      </c>
      <c r="D91" s="47" t="s">
        <v>206</v>
      </c>
      <c r="E91" s="47" t="s">
        <v>126</v>
      </c>
      <c r="F91" s="56" t="s">
        <v>46</v>
      </c>
      <c r="G91" s="56" t="s">
        <v>303</v>
      </c>
      <c r="H91" s="56" t="s">
        <v>304</v>
      </c>
      <c r="I91" s="56">
        <v>2020</v>
      </c>
      <c r="J91" s="56">
        <v>48</v>
      </c>
      <c r="K91" s="47" t="s">
        <v>305</v>
      </c>
      <c r="L91" s="64">
        <f t="shared" si="6"/>
        <v>30</v>
      </c>
      <c r="M91" s="56">
        <v>42</v>
      </c>
      <c r="N91" s="56">
        <v>219</v>
      </c>
      <c r="O91" s="56">
        <v>4</v>
      </c>
      <c r="P91" s="56">
        <v>15</v>
      </c>
      <c r="Q91" s="77"/>
      <c r="R91" s="77"/>
      <c r="S91" s="47" t="s">
        <v>44</v>
      </c>
      <c r="T91" s="47" t="s">
        <v>36</v>
      </c>
      <c r="U91" s="47" t="s">
        <v>36</v>
      </c>
      <c r="V91" s="51" t="s">
        <v>36</v>
      </c>
    </row>
    <row r="92" ht="25" customHeight="1" spans="1:22">
      <c r="A92" s="46">
        <v>86</v>
      </c>
      <c r="B92" s="47" t="s">
        <v>27</v>
      </c>
      <c r="C92" s="47" t="s">
        <v>205</v>
      </c>
      <c r="D92" s="47" t="s">
        <v>231</v>
      </c>
      <c r="E92" s="47" t="s">
        <v>126</v>
      </c>
      <c r="F92" s="56" t="s">
        <v>46</v>
      </c>
      <c r="G92" s="56" t="s">
        <v>306</v>
      </c>
      <c r="H92" s="56" t="s">
        <v>307</v>
      </c>
      <c r="I92" s="56">
        <v>2020</v>
      </c>
      <c r="J92" s="56">
        <v>10</v>
      </c>
      <c r="K92" s="47" t="s">
        <v>264</v>
      </c>
      <c r="L92" s="64">
        <f t="shared" si="6"/>
        <v>5</v>
      </c>
      <c r="M92" s="56">
        <v>87</v>
      </c>
      <c r="N92" s="56">
        <v>267</v>
      </c>
      <c r="O92" s="56">
        <v>3</v>
      </c>
      <c r="P92" s="56">
        <v>12</v>
      </c>
      <c r="Q92" s="77"/>
      <c r="R92" s="77"/>
      <c r="S92" s="47" t="s">
        <v>235</v>
      </c>
      <c r="T92" s="47" t="s">
        <v>36</v>
      </c>
      <c r="U92" s="47" t="s">
        <v>36</v>
      </c>
      <c r="V92" s="51" t="s">
        <v>36</v>
      </c>
    </row>
    <row r="93" ht="25" customHeight="1" spans="1:22">
      <c r="A93" s="46">
        <v>87</v>
      </c>
      <c r="B93" s="47" t="s">
        <v>38</v>
      </c>
      <c r="C93" s="47" t="s">
        <v>205</v>
      </c>
      <c r="D93" s="47" t="s">
        <v>206</v>
      </c>
      <c r="E93" s="47" t="s">
        <v>126</v>
      </c>
      <c r="F93" s="56" t="s">
        <v>46</v>
      </c>
      <c r="G93" s="56" t="s">
        <v>308</v>
      </c>
      <c r="H93" s="56" t="s">
        <v>309</v>
      </c>
      <c r="I93" s="56">
        <v>2020</v>
      </c>
      <c r="J93" s="56">
        <v>20</v>
      </c>
      <c r="K93" s="47" t="s">
        <v>199</v>
      </c>
      <c r="L93" s="64">
        <f t="shared" si="6"/>
        <v>14</v>
      </c>
      <c r="M93" s="56">
        <v>54</v>
      </c>
      <c r="N93" s="56">
        <v>288</v>
      </c>
      <c r="O93" s="56">
        <v>4</v>
      </c>
      <c r="P93" s="56">
        <v>8</v>
      </c>
      <c r="Q93" s="77"/>
      <c r="R93" s="77"/>
      <c r="S93" s="47" t="s">
        <v>44</v>
      </c>
      <c r="T93" s="47" t="s">
        <v>36</v>
      </c>
      <c r="U93" s="47" t="s">
        <v>36</v>
      </c>
      <c r="V93" s="51" t="s">
        <v>36</v>
      </c>
    </row>
    <row r="94" ht="25" customHeight="1" spans="1:22">
      <c r="A94" s="46">
        <v>88</v>
      </c>
      <c r="B94" s="47" t="s">
        <v>27</v>
      </c>
      <c r="C94" s="47" t="s">
        <v>205</v>
      </c>
      <c r="D94" s="47" t="s">
        <v>231</v>
      </c>
      <c r="E94" s="47" t="s">
        <v>126</v>
      </c>
      <c r="F94" s="56" t="s">
        <v>192</v>
      </c>
      <c r="G94" s="56" t="s">
        <v>232</v>
      </c>
      <c r="H94" s="56" t="s">
        <v>310</v>
      </c>
      <c r="I94" s="56">
        <v>2020</v>
      </c>
      <c r="J94" s="56">
        <v>12</v>
      </c>
      <c r="K94" s="47" t="s">
        <v>199</v>
      </c>
      <c r="L94" s="64">
        <f t="shared" si="6"/>
        <v>6</v>
      </c>
      <c r="M94" s="56">
        <v>48</v>
      </c>
      <c r="N94" s="56">
        <v>280</v>
      </c>
      <c r="O94" s="56">
        <v>4</v>
      </c>
      <c r="P94" s="56">
        <v>13</v>
      </c>
      <c r="Q94" s="77"/>
      <c r="R94" s="77"/>
      <c r="S94" s="47" t="s">
        <v>235</v>
      </c>
      <c r="T94" s="47" t="s">
        <v>36</v>
      </c>
      <c r="U94" s="47" t="s">
        <v>36</v>
      </c>
      <c r="V94" s="51" t="s">
        <v>36</v>
      </c>
    </row>
    <row r="95" ht="25" customHeight="1" spans="1:22">
      <c r="A95" s="46">
        <v>89</v>
      </c>
      <c r="B95" s="47" t="s">
        <v>38</v>
      </c>
      <c r="C95" s="47" t="s">
        <v>205</v>
      </c>
      <c r="D95" s="47" t="s">
        <v>206</v>
      </c>
      <c r="E95" s="47" t="s">
        <v>126</v>
      </c>
      <c r="F95" s="56" t="s">
        <v>46</v>
      </c>
      <c r="G95" s="56" t="s">
        <v>278</v>
      </c>
      <c r="H95" s="56" t="s">
        <v>310</v>
      </c>
      <c r="I95" s="56">
        <v>2020</v>
      </c>
      <c r="J95" s="56">
        <v>18</v>
      </c>
      <c r="K95" s="47" t="s">
        <v>311</v>
      </c>
      <c r="L95" s="64">
        <f t="shared" si="6"/>
        <v>10</v>
      </c>
      <c r="M95" s="56">
        <v>30</v>
      </c>
      <c r="N95" s="56">
        <v>128</v>
      </c>
      <c r="O95" s="56">
        <v>2</v>
      </c>
      <c r="P95" s="56">
        <v>4</v>
      </c>
      <c r="Q95" s="77"/>
      <c r="R95" s="77"/>
      <c r="S95" s="47" t="s">
        <v>44</v>
      </c>
      <c r="T95" s="47" t="s">
        <v>36</v>
      </c>
      <c r="U95" s="47" t="s">
        <v>36</v>
      </c>
      <c r="V95" s="51" t="s">
        <v>36</v>
      </c>
    </row>
    <row r="96" ht="25" customHeight="1" spans="1:22">
      <c r="A96" s="46">
        <v>90</v>
      </c>
      <c r="B96" s="47" t="s">
        <v>38</v>
      </c>
      <c r="C96" s="47" t="s">
        <v>205</v>
      </c>
      <c r="D96" s="47" t="s">
        <v>206</v>
      </c>
      <c r="E96" s="47" t="s">
        <v>126</v>
      </c>
      <c r="F96" s="56" t="s">
        <v>46</v>
      </c>
      <c r="G96" s="56" t="s">
        <v>209</v>
      </c>
      <c r="H96" s="56" t="s">
        <v>312</v>
      </c>
      <c r="I96" s="56">
        <v>2020</v>
      </c>
      <c r="J96" s="56">
        <v>32</v>
      </c>
      <c r="K96" s="47" t="s">
        <v>287</v>
      </c>
      <c r="L96" s="64">
        <f t="shared" si="6"/>
        <v>22</v>
      </c>
      <c r="M96" s="56">
        <v>97</v>
      </c>
      <c r="N96" s="56">
        <v>314</v>
      </c>
      <c r="O96" s="56">
        <v>7</v>
      </c>
      <c r="P96" s="56">
        <v>14</v>
      </c>
      <c r="Q96" s="77"/>
      <c r="R96" s="77"/>
      <c r="S96" s="47" t="s">
        <v>44</v>
      </c>
      <c r="T96" s="47" t="s">
        <v>36</v>
      </c>
      <c r="U96" s="47" t="s">
        <v>36</v>
      </c>
      <c r="V96" s="51" t="s">
        <v>36</v>
      </c>
    </row>
    <row r="97" ht="25" customHeight="1" spans="1:22">
      <c r="A97" s="46">
        <v>91</v>
      </c>
      <c r="B97" s="47" t="s">
        <v>313</v>
      </c>
      <c r="C97" s="47" t="s">
        <v>205</v>
      </c>
      <c r="D97" s="47" t="s">
        <v>231</v>
      </c>
      <c r="E97" s="47" t="s">
        <v>126</v>
      </c>
      <c r="F97" s="56" t="s">
        <v>192</v>
      </c>
      <c r="G97" s="56" t="s">
        <v>314</v>
      </c>
      <c r="H97" s="56" t="s">
        <v>315</v>
      </c>
      <c r="I97" s="56">
        <v>2020</v>
      </c>
      <c r="J97" s="56">
        <v>20</v>
      </c>
      <c r="K97" s="47" t="s">
        <v>287</v>
      </c>
      <c r="L97" s="64">
        <f t="shared" si="6"/>
        <v>10</v>
      </c>
      <c r="M97" s="56">
        <v>67</v>
      </c>
      <c r="N97" s="56">
        <v>300</v>
      </c>
      <c r="O97" s="56">
        <v>6</v>
      </c>
      <c r="P97" s="56">
        <v>17</v>
      </c>
      <c r="Q97" s="77"/>
      <c r="R97" s="77"/>
      <c r="S97" s="47" t="s">
        <v>235</v>
      </c>
      <c r="T97" s="47" t="s">
        <v>36</v>
      </c>
      <c r="U97" s="47" t="s">
        <v>36</v>
      </c>
      <c r="V97" s="51" t="s">
        <v>36</v>
      </c>
    </row>
    <row r="98" ht="25" customHeight="1" spans="1:22">
      <c r="A98" s="46">
        <v>92</v>
      </c>
      <c r="B98" s="47" t="s">
        <v>27</v>
      </c>
      <c r="C98" s="47" t="s">
        <v>316</v>
      </c>
      <c r="D98" s="47" t="s">
        <v>317</v>
      </c>
      <c r="E98" s="47" t="s">
        <v>318</v>
      </c>
      <c r="F98" s="47" t="s">
        <v>192</v>
      </c>
      <c r="G98" s="47" t="s">
        <v>319</v>
      </c>
      <c r="H98" s="47" t="s">
        <v>320</v>
      </c>
      <c r="I98" s="47" t="s">
        <v>321</v>
      </c>
      <c r="J98" s="67">
        <v>9</v>
      </c>
      <c r="K98" s="67">
        <v>5</v>
      </c>
      <c r="L98" s="64">
        <f t="shared" si="6"/>
        <v>4</v>
      </c>
      <c r="M98" s="47">
        <v>70</v>
      </c>
      <c r="N98" s="47">
        <v>224</v>
      </c>
      <c r="O98" s="47">
        <v>11</v>
      </c>
      <c r="P98" s="47">
        <v>39</v>
      </c>
      <c r="Q98" s="77"/>
      <c r="R98" s="77"/>
      <c r="S98" s="47" t="s">
        <v>322</v>
      </c>
      <c r="T98" s="47" t="s">
        <v>36</v>
      </c>
      <c r="U98" s="47" t="s">
        <v>36</v>
      </c>
      <c r="V98" s="83" t="s">
        <v>323</v>
      </c>
    </row>
    <row r="99" ht="25" customHeight="1" spans="1:22">
      <c r="A99" s="46">
        <v>93</v>
      </c>
      <c r="B99" s="47" t="s">
        <v>27</v>
      </c>
      <c r="C99" s="47" t="s">
        <v>316</v>
      </c>
      <c r="D99" s="47" t="s">
        <v>324</v>
      </c>
      <c r="E99" s="47" t="s">
        <v>318</v>
      </c>
      <c r="F99" s="47" t="s">
        <v>192</v>
      </c>
      <c r="G99" s="47" t="s">
        <v>325</v>
      </c>
      <c r="H99" s="49" t="s">
        <v>326</v>
      </c>
      <c r="I99" s="47" t="s">
        <v>321</v>
      </c>
      <c r="J99" s="67">
        <v>1.2</v>
      </c>
      <c r="K99" s="67">
        <v>0.6</v>
      </c>
      <c r="L99" s="64">
        <f t="shared" si="6"/>
        <v>0.6</v>
      </c>
      <c r="M99" s="47">
        <v>25</v>
      </c>
      <c r="N99" s="47">
        <v>121</v>
      </c>
      <c r="O99" s="47">
        <v>2</v>
      </c>
      <c r="P99" s="47">
        <v>5</v>
      </c>
      <c r="Q99" s="77"/>
      <c r="R99" s="77"/>
      <c r="S99" s="47" t="s">
        <v>327</v>
      </c>
      <c r="T99" s="47" t="s">
        <v>36</v>
      </c>
      <c r="U99" s="47" t="s">
        <v>36</v>
      </c>
      <c r="V99" s="83" t="s">
        <v>323</v>
      </c>
    </row>
    <row r="100" ht="25" customHeight="1" spans="1:22">
      <c r="A100" s="46">
        <v>94</v>
      </c>
      <c r="B100" s="47" t="s">
        <v>27</v>
      </c>
      <c r="C100" s="47" t="s">
        <v>316</v>
      </c>
      <c r="D100" s="47" t="s">
        <v>328</v>
      </c>
      <c r="E100" s="47" t="s">
        <v>318</v>
      </c>
      <c r="F100" s="47" t="s">
        <v>192</v>
      </c>
      <c r="G100" s="47" t="s">
        <v>329</v>
      </c>
      <c r="H100" s="49" t="s">
        <v>330</v>
      </c>
      <c r="I100" s="47" t="s">
        <v>321</v>
      </c>
      <c r="J100" s="67">
        <v>5</v>
      </c>
      <c r="K100" s="67">
        <v>2.5</v>
      </c>
      <c r="L100" s="64">
        <f t="shared" si="6"/>
        <v>2.5</v>
      </c>
      <c r="M100" s="47">
        <v>87</v>
      </c>
      <c r="N100" s="47">
        <v>372</v>
      </c>
      <c r="O100" s="47">
        <v>5</v>
      </c>
      <c r="P100" s="47">
        <v>11</v>
      </c>
      <c r="Q100" s="77"/>
      <c r="R100" s="77"/>
      <c r="S100" s="47" t="s">
        <v>327</v>
      </c>
      <c r="T100" s="47" t="s">
        <v>36</v>
      </c>
      <c r="U100" s="47" t="s">
        <v>36</v>
      </c>
      <c r="V100" s="83" t="s">
        <v>323</v>
      </c>
    </row>
    <row r="101" ht="25" customHeight="1" spans="1:22">
      <c r="A101" s="46">
        <v>95</v>
      </c>
      <c r="B101" s="47" t="s">
        <v>27</v>
      </c>
      <c r="C101" s="47" t="s">
        <v>316</v>
      </c>
      <c r="D101" s="47" t="s">
        <v>331</v>
      </c>
      <c r="E101" s="47" t="s">
        <v>318</v>
      </c>
      <c r="F101" s="47" t="s">
        <v>192</v>
      </c>
      <c r="G101" s="47" t="s">
        <v>332</v>
      </c>
      <c r="H101" s="47" t="s">
        <v>333</v>
      </c>
      <c r="I101" s="47" t="s">
        <v>334</v>
      </c>
      <c r="J101" s="67">
        <v>0.6</v>
      </c>
      <c r="K101" s="67">
        <v>0.3</v>
      </c>
      <c r="L101" s="64">
        <f t="shared" si="6"/>
        <v>0.3</v>
      </c>
      <c r="M101" s="77">
        <v>163</v>
      </c>
      <c r="N101" s="77">
        <v>523</v>
      </c>
      <c r="O101" s="47">
        <v>15</v>
      </c>
      <c r="P101" s="47">
        <v>62</v>
      </c>
      <c r="Q101" s="77"/>
      <c r="R101" s="77"/>
      <c r="S101" s="47" t="s">
        <v>327</v>
      </c>
      <c r="T101" s="47" t="s">
        <v>36</v>
      </c>
      <c r="U101" s="47" t="s">
        <v>36</v>
      </c>
      <c r="V101" s="83" t="s">
        <v>323</v>
      </c>
    </row>
    <row r="102" ht="25" customHeight="1" spans="1:22">
      <c r="A102" s="46">
        <v>96</v>
      </c>
      <c r="B102" s="47" t="s">
        <v>38</v>
      </c>
      <c r="C102" s="47" t="s">
        <v>316</v>
      </c>
      <c r="D102" s="47" t="s">
        <v>335</v>
      </c>
      <c r="E102" s="47" t="s">
        <v>336</v>
      </c>
      <c r="F102" s="47" t="s">
        <v>46</v>
      </c>
      <c r="G102" s="47" t="s">
        <v>337</v>
      </c>
      <c r="H102" s="47" t="s">
        <v>338</v>
      </c>
      <c r="I102" s="47" t="s">
        <v>339</v>
      </c>
      <c r="J102" s="67">
        <v>62.65</v>
      </c>
      <c r="K102" s="67">
        <v>57.85</v>
      </c>
      <c r="L102" s="64">
        <f t="shared" si="6"/>
        <v>4.8</v>
      </c>
      <c r="M102" s="47">
        <v>822</v>
      </c>
      <c r="N102" s="47">
        <v>3751</v>
      </c>
      <c r="O102" s="47">
        <v>67</v>
      </c>
      <c r="P102" s="47">
        <v>236</v>
      </c>
      <c r="Q102" s="77"/>
      <c r="R102" s="77"/>
      <c r="S102" s="47" t="s">
        <v>340</v>
      </c>
      <c r="T102" s="47" t="s">
        <v>36</v>
      </c>
      <c r="U102" s="47" t="s">
        <v>36</v>
      </c>
      <c r="V102" s="83" t="s">
        <v>323</v>
      </c>
    </row>
    <row r="103" ht="25" customHeight="1" spans="1:22">
      <c r="A103" s="46">
        <v>97</v>
      </c>
      <c r="B103" s="47" t="s">
        <v>27</v>
      </c>
      <c r="C103" s="47" t="s">
        <v>316</v>
      </c>
      <c r="D103" s="47" t="s">
        <v>341</v>
      </c>
      <c r="E103" s="47" t="s">
        <v>318</v>
      </c>
      <c r="F103" s="47" t="s">
        <v>192</v>
      </c>
      <c r="G103" s="47" t="s">
        <v>341</v>
      </c>
      <c r="H103" s="47" t="s">
        <v>342</v>
      </c>
      <c r="I103" s="47" t="s">
        <v>339</v>
      </c>
      <c r="J103" s="67">
        <v>7</v>
      </c>
      <c r="K103" s="67">
        <v>5</v>
      </c>
      <c r="L103" s="64">
        <f t="shared" si="6"/>
        <v>2</v>
      </c>
      <c r="M103" s="47">
        <v>32</v>
      </c>
      <c r="N103" s="47">
        <v>134</v>
      </c>
      <c r="O103" s="47">
        <v>15</v>
      </c>
      <c r="P103" s="47">
        <v>62</v>
      </c>
      <c r="Q103" s="77"/>
      <c r="R103" s="77"/>
      <c r="S103" s="47" t="s">
        <v>327</v>
      </c>
      <c r="T103" s="47" t="s">
        <v>36</v>
      </c>
      <c r="U103" s="47" t="s">
        <v>36</v>
      </c>
      <c r="V103" s="83" t="s">
        <v>323</v>
      </c>
    </row>
    <row r="104" ht="25" customHeight="1" spans="1:22">
      <c r="A104" s="46">
        <v>98</v>
      </c>
      <c r="B104" s="47" t="s">
        <v>313</v>
      </c>
      <c r="C104" s="47" t="s">
        <v>316</v>
      </c>
      <c r="D104" s="47" t="s">
        <v>343</v>
      </c>
      <c r="E104" s="47" t="s">
        <v>318</v>
      </c>
      <c r="F104" s="47" t="s">
        <v>46</v>
      </c>
      <c r="G104" s="47" t="s">
        <v>344</v>
      </c>
      <c r="H104" s="47" t="s">
        <v>345</v>
      </c>
      <c r="I104" s="47" t="s">
        <v>346</v>
      </c>
      <c r="J104" s="77">
        <v>3</v>
      </c>
      <c r="K104" s="77">
        <v>2.4</v>
      </c>
      <c r="L104" s="64">
        <f t="shared" si="6"/>
        <v>0.6</v>
      </c>
      <c r="M104" s="77">
        <v>4</v>
      </c>
      <c r="N104" s="77">
        <v>8</v>
      </c>
      <c r="O104" s="77">
        <v>4</v>
      </c>
      <c r="P104" s="77">
        <v>8</v>
      </c>
      <c r="Q104" s="77"/>
      <c r="R104" s="77"/>
      <c r="S104" s="47" t="s">
        <v>347</v>
      </c>
      <c r="T104" s="47" t="s">
        <v>36</v>
      </c>
      <c r="U104" s="47" t="s">
        <v>36</v>
      </c>
      <c r="V104" s="83" t="s">
        <v>348</v>
      </c>
    </row>
    <row r="105" ht="25" customHeight="1" spans="1:22">
      <c r="A105" s="46">
        <v>99</v>
      </c>
      <c r="B105" s="47" t="s">
        <v>38</v>
      </c>
      <c r="C105" s="47" t="s">
        <v>316</v>
      </c>
      <c r="D105" s="47" t="s">
        <v>349</v>
      </c>
      <c r="E105" s="47" t="s">
        <v>336</v>
      </c>
      <c r="F105" s="47" t="s">
        <v>192</v>
      </c>
      <c r="G105" s="47" t="s">
        <v>350</v>
      </c>
      <c r="H105" s="47" t="s">
        <v>351</v>
      </c>
      <c r="I105" s="47" t="s">
        <v>339</v>
      </c>
      <c r="J105" s="67">
        <v>15</v>
      </c>
      <c r="K105" s="67">
        <v>10</v>
      </c>
      <c r="L105" s="64">
        <f t="shared" si="6"/>
        <v>5</v>
      </c>
      <c r="M105" s="47">
        <v>825</v>
      </c>
      <c r="N105" s="47">
        <v>3730</v>
      </c>
      <c r="O105" s="47">
        <v>67</v>
      </c>
      <c r="P105" s="47">
        <v>246</v>
      </c>
      <c r="Q105" s="77"/>
      <c r="R105" s="77"/>
      <c r="S105" s="47" t="s">
        <v>349</v>
      </c>
      <c r="T105" s="47" t="s">
        <v>36</v>
      </c>
      <c r="U105" s="47" t="s">
        <v>36</v>
      </c>
      <c r="V105" s="83" t="s">
        <v>348</v>
      </c>
    </row>
    <row r="106" ht="25" customHeight="1" spans="1:22">
      <c r="A106" s="46">
        <v>100</v>
      </c>
      <c r="B106" s="47" t="s">
        <v>27</v>
      </c>
      <c r="C106" s="47" t="s">
        <v>316</v>
      </c>
      <c r="D106" s="47" t="s">
        <v>352</v>
      </c>
      <c r="E106" s="47" t="s">
        <v>353</v>
      </c>
      <c r="F106" s="47" t="s">
        <v>46</v>
      </c>
      <c r="G106" s="47" t="s">
        <v>354</v>
      </c>
      <c r="H106" s="47" t="s">
        <v>355</v>
      </c>
      <c r="I106" s="47" t="s">
        <v>339</v>
      </c>
      <c r="J106" s="67">
        <v>3</v>
      </c>
      <c r="K106" s="67"/>
      <c r="L106" s="64">
        <f t="shared" si="6"/>
        <v>3</v>
      </c>
      <c r="M106" s="47">
        <v>675</v>
      </c>
      <c r="N106" s="47">
        <v>2892</v>
      </c>
      <c r="O106" s="47">
        <v>31</v>
      </c>
      <c r="P106" s="47">
        <v>99</v>
      </c>
      <c r="Q106" s="77"/>
      <c r="R106" s="77"/>
      <c r="S106" s="47" t="s">
        <v>352</v>
      </c>
      <c r="T106" s="47" t="s">
        <v>36</v>
      </c>
      <c r="U106" s="47" t="s">
        <v>36</v>
      </c>
      <c r="V106" s="83" t="s">
        <v>348</v>
      </c>
    </row>
    <row r="107" s="38" customFormat="1" ht="25" customHeight="1" spans="1:24">
      <c r="A107" s="46">
        <v>101</v>
      </c>
      <c r="B107" s="47" t="s">
        <v>38</v>
      </c>
      <c r="C107" s="47" t="s">
        <v>356</v>
      </c>
      <c r="D107" s="47" t="s">
        <v>169</v>
      </c>
      <c r="E107" s="47" t="s">
        <v>357</v>
      </c>
      <c r="F107" s="47" t="s">
        <v>171</v>
      </c>
      <c r="G107" s="47" t="s">
        <v>172</v>
      </c>
      <c r="H107" s="49" t="s">
        <v>358</v>
      </c>
      <c r="I107" s="47">
        <v>2020</v>
      </c>
      <c r="J107" s="80">
        <v>120</v>
      </c>
      <c r="K107" s="80">
        <v>20</v>
      </c>
      <c r="L107" s="64">
        <f t="shared" si="6"/>
        <v>100</v>
      </c>
      <c r="M107" s="80">
        <v>204</v>
      </c>
      <c r="N107" s="80">
        <v>974</v>
      </c>
      <c r="O107" s="80">
        <v>28</v>
      </c>
      <c r="P107" s="80">
        <v>114</v>
      </c>
      <c r="Q107" s="77"/>
      <c r="R107" s="77"/>
      <c r="S107" s="47" t="s">
        <v>44</v>
      </c>
      <c r="T107" s="80" t="s">
        <v>36</v>
      </c>
      <c r="U107" s="80" t="s">
        <v>36</v>
      </c>
      <c r="V107" s="83" t="s">
        <v>348</v>
      </c>
      <c r="W107" s="41"/>
      <c r="X107" s="42"/>
    </row>
    <row r="108" ht="25" customHeight="1" spans="1:22">
      <c r="A108" s="46">
        <v>102</v>
      </c>
      <c r="B108" s="47" t="s">
        <v>38</v>
      </c>
      <c r="C108" s="47" t="s">
        <v>356</v>
      </c>
      <c r="D108" s="47" t="s">
        <v>187</v>
      </c>
      <c r="E108" s="47" t="s">
        <v>359</v>
      </c>
      <c r="F108" s="47" t="s">
        <v>46</v>
      </c>
      <c r="G108" s="47" t="s">
        <v>360</v>
      </c>
      <c r="H108" s="47" t="s">
        <v>361</v>
      </c>
      <c r="I108" s="47">
        <v>2020</v>
      </c>
      <c r="J108" s="56" t="s">
        <v>362</v>
      </c>
      <c r="K108" s="47">
        <v>20</v>
      </c>
      <c r="L108" s="64">
        <f t="shared" si="6"/>
        <v>90</v>
      </c>
      <c r="M108" s="47">
        <v>45</v>
      </c>
      <c r="N108" s="47">
        <v>171</v>
      </c>
      <c r="O108" s="47">
        <v>10</v>
      </c>
      <c r="P108" s="47">
        <v>28</v>
      </c>
      <c r="Q108" s="77"/>
      <c r="R108" s="77"/>
      <c r="S108" s="47" t="s">
        <v>44</v>
      </c>
      <c r="T108" s="47" t="s">
        <v>36</v>
      </c>
      <c r="U108" s="47" t="s">
        <v>36</v>
      </c>
      <c r="V108" s="83" t="s">
        <v>348</v>
      </c>
    </row>
    <row r="109" ht="25" customHeight="1" spans="1:22">
      <c r="A109" s="46">
        <v>103</v>
      </c>
      <c r="B109" s="77" t="s">
        <v>27</v>
      </c>
      <c r="C109" s="47" t="s">
        <v>356</v>
      </c>
      <c r="D109" s="77" t="s">
        <v>29</v>
      </c>
      <c r="E109" s="47" t="s">
        <v>117</v>
      </c>
      <c r="F109" s="77" t="s">
        <v>158</v>
      </c>
      <c r="G109" s="47" t="s">
        <v>363</v>
      </c>
      <c r="H109" s="49" t="s">
        <v>364</v>
      </c>
      <c r="I109" s="47" t="s">
        <v>102</v>
      </c>
      <c r="J109" s="47">
        <v>10</v>
      </c>
      <c r="K109" s="47">
        <v>10</v>
      </c>
      <c r="L109" s="64">
        <f t="shared" si="6"/>
        <v>0</v>
      </c>
      <c r="M109" s="47">
        <v>856</v>
      </c>
      <c r="N109" s="47">
        <v>4111</v>
      </c>
      <c r="O109" s="47">
        <v>6</v>
      </c>
      <c r="P109" s="47">
        <v>28</v>
      </c>
      <c r="Q109" s="77"/>
      <c r="R109" s="77"/>
      <c r="S109" s="47" t="s">
        <v>137</v>
      </c>
      <c r="T109" s="47" t="s">
        <v>36</v>
      </c>
      <c r="U109" s="47" t="s">
        <v>36</v>
      </c>
      <c r="V109" s="83" t="s">
        <v>348</v>
      </c>
    </row>
    <row r="110" ht="25" customHeight="1" spans="1:22">
      <c r="A110" s="46">
        <v>104</v>
      </c>
      <c r="B110" s="77" t="s">
        <v>27</v>
      </c>
      <c r="C110" s="47" t="s">
        <v>356</v>
      </c>
      <c r="D110" s="77" t="s">
        <v>365</v>
      </c>
      <c r="E110" s="47" t="s">
        <v>117</v>
      </c>
      <c r="F110" s="77" t="s">
        <v>46</v>
      </c>
      <c r="G110" s="77" t="s">
        <v>366</v>
      </c>
      <c r="H110" s="77" t="s">
        <v>367</v>
      </c>
      <c r="I110" s="47" t="s">
        <v>368</v>
      </c>
      <c r="J110" s="77">
        <v>1000</v>
      </c>
      <c r="K110" s="81">
        <v>20</v>
      </c>
      <c r="L110" s="64">
        <f t="shared" si="6"/>
        <v>980</v>
      </c>
      <c r="M110" s="47">
        <v>391</v>
      </c>
      <c r="N110" s="47">
        <v>2908</v>
      </c>
      <c r="O110" s="77">
        <v>96</v>
      </c>
      <c r="P110" s="77">
        <v>402</v>
      </c>
      <c r="Q110" s="77"/>
      <c r="R110" s="77"/>
      <c r="S110" s="77" t="s">
        <v>369</v>
      </c>
      <c r="T110" s="47" t="s">
        <v>36</v>
      </c>
      <c r="U110" s="47" t="s">
        <v>36</v>
      </c>
      <c r="V110" s="83" t="s">
        <v>348</v>
      </c>
    </row>
    <row r="111" ht="25" customHeight="1" spans="1:22">
      <c r="A111" s="46">
        <v>105</v>
      </c>
      <c r="B111" s="77" t="s">
        <v>27</v>
      </c>
      <c r="C111" s="47" t="s">
        <v>356</v>
      </c>
      <c r="D111" s="77" t="s">
        <v>29</v>
      </c>
      <c r="E111" s="47" t="s">
        <v>117</v>
      </c>
      <c r="F111" s="77" t="s">
        <v>370</v>
      </c>
      <c r="G111" s="47" t="s">
        <v>371</v>
      </c>
      <c r="H111" s="47" t="s">
        <v>372</v>
      </c>
      <c r="I111" s="47" t="s">
        <v>102</v>
      </c>
      <c r="J111" s="82">
        <v>6</v>
      </c>
      <c r="K111" s="67">
        <v>5</v>
      </c>
      <c r="L111" s="64">
        <f t="shared" si="6"/>
        <v>1</v>
      </c>
      <c r="M111" s="47">
        <v>256</v>
      </c>
      <c r="N111" s="47">
        <v>685</v>
      </c>
      <c r="O111" s="47">
        <v>6</v>
      </c>
      <c r="P111" s="47">
        <v>5</v>
      </c>
      <c r="Q111" s="77"/>
      <c r="R111" s="77"/>
      <c r="S111" s="47" t="s">
        <v>137</v>
      </c>
      <c r="T111" s="47" t="s">
        <v>36</v>
      </c>
      <c r="U111" s="47" t="s">
        <v>36</v>
      </c>
      <c r="V111" s="83" t="s">
        <v>348</v>
      </c>
    </row>
    <row r="112" ht="25" customHeight="1" spans="1:22">
      <c r="A112" s="46">
        <v>106</v>
      </c>
      <c r="B112" s="77" t="s">
        <v>27</v>
      </c>
      <c r="C112" s="47" t="s">
        <v>356</v>
      </c>
      <c r="D112" s="77" t="s">
        <v>365</v>
      </c>
      <c r="E112" s="47" t="s">
        <v>117</v>
      </c>
      <c r="F112" s="77"/>
      <c r="G112" s="47" t="s">
        <v>373</v>
      </c>
      <c r="H112" s="47" t="s">
        <v>374</v>
      </c>
      <c r="I112" s="47" t="s">
        <v>102</v>
      </c>
      <c r="J112" s="67">
        <v>12</v>
      </c>
      <c r="K112" s="82">
        <v>8</v>
      </c>
      <c r="L112" s="64">
        <f t="shared" si="6"/>
        <v>4</v>
      </c>
      <c r="M112" s="47">
        <v>300</v>
      </c>
      <c r="N112" s="47">
        <v>3720</v>
      </c>
      <c r="O112" s="77">
        <v>10</v>
      </c>
      <c r="P112" s="77">
        <v>20</v>
      </c>
      <c r="Q112" s="77"/>
      <c r="R112" s="77"/>
      <c r="S112" s="47" t="s">
        <v>369</v>
      </c>
      <c r="T112" s="47" t="s">
        <v>36</v>
      </c>
      <c r="U112" s="47" t="s">
        <v>36</v>
      </c>
      <c r="V112" s="83" t="s">
        <v>348</v>
      </c>
    </row>
    <row r="113" ht="25" customHeight="1" spans="1:22">
      <c r="A113" s="46">
        <v>107</v>
      </c>
      <c r="B113" s="77" t="s">
        <v>27</v>
      </c>
      <c r="C113" s="47" t="s">
        <v>356</v>
      </c>
      <c r="D113" s="77" t="s">
        <v>29</v>
      </c>
      <c r="E113" s="47" t="s">
        <v>117</v>
      </c>
      <c r="F113" s="77" t="s">
        <v>158</v>
      </c>
      <c r="G113" s="47" t="s">
        <v>375</v>
      </c>
      <c r="H113" s="47" t="s">
        <v>376</v>
      </c>
      <c r="I113" s="47" t="s">
        <v>102</v>
      </c>
      <c r="J113" s="67">
        <v>96</v>
      </c>
      <c r="K113" s="82">
        <v>56</v>
      </c>
      <c r="L113" s="64">
        <f t="shared" si="6"/>
        <v>40</v>
      </c>
      <c r="M113" s="47">
        <v>156</v>
      </c>
      <c r="N113" s="47">
        <v>3250</v>
      </c>
      <c r="O113" s="77">
        <v>15</v>
      </c>
      <c r="P113" s="77">
        <v>20</v>
      </c>
      <c r="Q113" s="77"/>
      <c r="R113" s="77"/>
      <c r="S113" s="47" t="s">
        <v>137</v>
      </c>
      <c r="T113" s="47" t="s">
        <v>36</v>
      </c>
      <c r="U113" s="47" t="s">
        <v>36</v>
      </c>
      <c r="V113" s="83" t="s">
        <v>348</v>
      </c>
    </row>
    <row r="114" ht="25" customHeight="1" spans="1:22">
      <c r="A114" s="46">
        <v>108</v>
      </c>
      <c r="B114" s="47" t="s">
        <v>38</v>
      </c>
      <c r="C114" s="47" t="s">
        <v>356</v>
      </c>
      <c r="D114" s="47" t="s">
        <v>67</v>
      </c>
      <c r="E114" s="47" t="s">
        <v>117</v>
      </c>
      <c r="F114" s="47" t="s">
        <v>46</v>
      </c>
      <c r="G114" s="79" t="s">
        <v>172</v>
      </c>
      <c r="H114" s="47" t="s">
        <v>377</v>
      </c>
      <c r="I114" s="47" t="s">
        <v>102</v>
      </c>
      <c r="J114" s="82">
        <v>59</v>
      </c>
      <c r="K114" s="67">
        <v>39</v>
      </c>
      <c r="L114" s="64">
        <f t="shared" si="6"/>
        <v>20</v>
      </c>
      <c r="M114" s="47">
        <v>200</v>
      </c>
      <c r="N114" s="47">
        <v>1560</v>
      </c>
      <c r="O114" s="47">
        <v>26</v>
      </c>
      <c r="P114" s="47">
        <v>88</v>
      </c>
      <c r="Q114" s="77"/>
      <c r="R114" s="77"/>
      <c r="S114" s="47" t="s">
        <v>44</v>
      </c>
      <c r="T114" s="47" t="s">
        <v>36</v>
      </c>
      <c r="U114" s="47" t="s">
        <v>36</v>
      </c>
      <c r="V114" s="83" t="s">
        <v>348</v>
      </c>
    </row>
    <row r="115" ht="25" customHeight="1" spans="1:22">
      <c r="A115" s="46">
        <v>109</v>
      </c>
      <c r="B115" s="77" t="s">
        <v>27</v>
      </c>
      <c r="C115" s="47" t="s">
        <v>356</v>
      </c>
      <c r="D115" s="47" t="s">
        <v>67</v>
      </c>
      <c r="E115" s="47" t="s">
        <v>117</v>
      </c>
      <c r="F115" s="77" t="s">
        <v>158</v>
      </c>
      <c r="G115" s="79" t="s">
        <v>188</v>
      </c>
      <c r="H115" s="47" t="s">
        <v>378</v>
      </c>
      <c r="I115" s="47" t="s">
        <v>102</v>
      </c>
      <c r="J115" s="67">
        <v>25</v>
      </c>
      <c r="K115" s="82">
        <v>14</v>
      </c>
      <c r="L115" s="64">
        <f t="shared" si="6"/>
        <v>11</v>
      </c>
      <c r="M115" s="47">
        <v>80</v>
      </c>
      <c r="N115" s="47">
        <v>980</v>
      </c>
      <c r="O115" s="47">
        <v>22</v>
      </c>
      <c r="P115" s="47">
        <v>71</v>
      </c>
      <c r="Q115" s="77"/>
      <c r="R115" s="77"/>
      <c r="S115" s="47" t="s">
        <v>44</v>
      </c>
      <c r="T115" s="47" t="s">
        <v>36</v>
      </c>
      <c r="U115" s="47" t="s">
        <v>36</v>
      </c>
      <c r="V115" s="83" t="s">
        <v>348</v>
      </c>
    </row>
    <row r="116" ht="25" customHeight="1" spans="1:22">
      <c r="A116" s="46">
        <v>110</v>
      </c>
      <c r="B116" s="47" t="s">
        <v>38</v>
      </c>
      <c r="C116" s="47" t="s">
        <v>356</v>
      </c>
      <c r="D116" s="47" t="s">
        <v>67</v>
      </c>
      <c r="E116" s="47" t="s">
        <v>117</v>
      </c>
      <c r="F116" s="47" t="s">
        <v>379</v>
      </c>
      <c r="G116" s="77">
        <v>1.5</v>
      </c>
      <c r="H116" s="47" t="s">
        <v>380</v>
      </c>
      <c r="I116" s="47" t="s">
        <v>102</v>
      </c>
      <c r="J116" s="82">
        <v>20</v>
      </c>
      <c r="K116" s="82">
        <v>15</v>
      </c>
      <c r="L116" s="64">
        <f t="shared" si="6"/>
        <v>5</v>
      </c>
      <c r="M116" s="47">
        <v>350</v>
      </c>
      <c r="N116" s="47">
        <v>2302</v>
      </c>
      <c r="O116" s="47">
        <v>21</v>
      </c>
      <c r="P116" s="47">
        <v>61</v>
      </c>
      <c r="Q116" s="77"/>
      <c r="R116" s="77"/>
      <c r="S116" s="47" t="s">
        <v>44</v>
      </c>
      <c r="T116" s="47" t="s">
        <v>36</v>
      </c>
      <c r="U116" s="47" t="s">
        <v>36</v>
      </c>
      <c r="V116" s="83" t="s">
        <v>348</v>
      </c>
    </row>
    <row r="117" ht="25" customHeight="1" spans="1:22">
      <c r="A117" s="46">
        <v>111</v>
      </c>
      <c r="B117" s="47" t="s">
        <v>38</v>
      </c>
      <c r="C117" s="47" t="s">
        <v>381</v>
      </c>
      <c r="D117" s="47" t="s">
        <v>382</v>
      </c>
      <c r="E117" s="47" t="s">
        <v>117</v>
      </c>
      <c r="F117" s="47" t="s">
        <v>46</v>
      </c>
      <c r="G117" s="47" t="s">
        <v>383</v>
      </c>
      <c r="H117" s="47" t="s">
        <v>384</v>
      </c>
      <c r="I117" s="47" t="s">
        <v>385</v>
      </c>
      <c r="J117" s="67">
        <v>36</v>
      </c>
      <c r="K117" s="82">
        <v>16</v>
      </c>
      <c r="L117" s="64">
        <f t="shared" si="6"/>
        <v>20</v>
      </c>
      <c r="M117" s="77">
        <v>42</v>
      </c>
      <c r="N117" s="77">
        <v>156</v>
      </c>
      <c r="O117" s="47">
        <v>3</v>
      </c>
      <c r="P117" s="47">
        <v>10</v>
      </c>
      <c r="Q117" s="77"/>
      <c r="R117" s="77"/>
      <c r="S117" s="47" t="s">
        <v>44</v>
      </c>
      <c r="T117" s="47" t="s">
        <v>36</v>
      </c>
      <c r="U117" s="47" t="s">
        <v>36</v>
      </c>
      <c r="V117" s="83" t="s">
        <v>348</v>
      </c>
    </row>
    <row r="118" ht="25" customHeight="1" spans="1:22">
      <c r="A118" s="46">
        <v>112</v>
      </c>
      <c r="B118" s="47" t="s">
        <v>38</v>
      </c>
      <c r="C118" s="47" t="s">
        <v>381</v>
      </c>
      <c r="D118" s="47" t="s">
        <v>382</v>
      </c>
      <c r="E118" s="47" t="s">
        <v>117</v>
      </c>
      <c r="F118" s="47" t="s">
        <v>46</v>
      </c>
      <c r="G118" s="47" t="s">
        <v>386</v>
      </c>
      <c r="H118" s="47" t="s">
        <v>387</v>
      </c>
      <c r="I118" s="47" t="s">
        <v>385</v>
      </c>
      <c r="J118" s="67">
        <v>42</v>
      </c>
      <c r="K118" s="82">
        <v>20</v>
      </c>
      <c r="L118" s="64">
        <f t="shared" si="6"/>
        <v>22</v>
      </c>
      <c r="M118" s="77">
        <v>60</v>
      </c>
      <c r="N118" s="77">
        <v>205</v>
      </c>
      <c r="O118" s="47">
        <v>5</v>
      </c>
      <c r="P118" s="47">
        <v>15</v>
      </c>
      <c r="Q118" s="77"/>
      <c r="R118" s="77"/>
      <c r="S118" s="47" t="s">
        <v>44</v>
      </c>
      <c r="T118" s="47" t="s">
        <v>36</v>
      </c>
      <c r="U118" s="47" t="s">
        <v>36</v>
      </c>
      <c r="V118" s="83" t="s">
        <v>348</v>
      </c>
    </row>
    <row r="119" ht="25" customHeight="1" spans="1:22">
      <c r="A119" s="46">
        <v>113</v>
      </c>
      <c r="B119" s="47" t="s">
        <v>27</v>
      </c>
      <c r="C119" s="47" t="s">
        <v>381</v>
      </c>
      <c r="D119" s="47" t="s">
        <v>29</v>
      </c>
      <c r="E119" s="47" t="s">
        <v>117</v>
      </c>
      <c r="F119" s="47" t="s">
        <v>31</v>
      </c>
      <c r="G119" s="47" t="s">
        <v>375</v>
      </c>
      <c r="H119" s="47" t="s">
        <v>388</v>
      </c>
      <c r="I119" s="47" t="s">
        <v>385</v>
      </c>
      <c r="J119" s="67">
        <v>8</v>
      </c>
      <c r="K119" s="82">
        <v>4</v>
      </c>
      <c r="L119" s="64">
        <f t="shared" si="6"/>
        <v>4</v>
      </c>
      <c r="M119" s="77">
        <v>79</v>
      </c>
      <c r="N119" s="77">
        <v>350</v>
      </c>
      <c r="O119" s="47">
        <v>7</v>
      </c>
      <c r="P119" s="47">
        <v>26</v>
      </c>
      <c r="Q119" s="77"/>
      <c r="R119" s="77"/>
      <c r="S119" s="47" t="s">
        <v>137</v>
      </c>
      <c r="T119" s="47" t="s">
        <v>36</v>
      </c>
      <c r="U119" s="47" t="s">
        <v>36</v>
      </c>
      <c r="V119" s="83" t="s">
        <v>348</v>
      </c>
    </row>
    <row r="120" ht="25" customHeight="1" spans="1:22">
      <c r="A120" s="46">
        <v>114</v>
      </c>
      <c r="B120" s="47" t="s">
        <v>27</v>
      </c>
      <c r="C120" s="47" t="s">
        <v>381</v>
      </c>
      <c r="D120" s="47" t="s">
        <v>389</v>
      </c>
      <c r="E120" s="47" t="s">
        <v>117</v>
      </c>
      <c r="F120" s="47" t="s">
        <v>390</v>
      </c>
      <c r="G120" s="47" t="s">
        <v>391</v>
      </c>
      <c r="H120" s="47" t="s">
        <v>392</v>
      </c>
      <c r="I120" s="47" t="s">
        <v>385</v>
      </c>
      <c r="J120" s="67">
        <v>15</v>
      </c>
      <c r="K120" s="82">
        <v>10</v>
      </c>
      <c r="L120" s="64">
        <f t="shared" si="6"/>
        <v>5</v>
      </c>
      <c r="M120" s="77">
        <v>171</v>
      </c>
      <c r="N120" s="77">
        <v>735</v>
      </c>
      <c r="O120" s="47">
        <v>31</v>
      </c>
      <c r="P120" s="47">
        <v>105</v>
      </c>
      <c r="Q120" s="77"/>
      <c r="R120" s="77"/>
      <c r="S120" s="47" t="s">
        <v>137</v>
      </c>
      <c r="T120" s="47" t="s">
        <v>36</v>
      </c>
      <c r="U120" s="47" t="s">
        <v>36</v>
      </c>
      <c r="V120" s="83" t="s">
        <v>348</v>
      </c>
    </row>
    <row r="121" ht="25" customHeight="1" spans="1:22">
      <c r="A121" s="46">
        <v>115</v>
      </c>
      <c r="B121" s="47" t="s">
        <v>38</v>
      </c>
      <c r="C121" s="47" t="s">
        <v>381</v>
      </c>
      <c r="D121" s="47" t="s">
        <v>67</v>
      </c>
      <c r="E121" s="47" t="s">
        <v>117</v>
      </c>
      <c r="F121" s="47" t="s">
        <v>390</v>
      </c>
      <c r="G121" s="47" t="s">
        <v>393</v>
      </c>
      <c r="H121" s="47" t="s">
        <v>394</v>
      </c>
      <c r="I121" s="47" t="s">
        <v>385</v>
      </c>
      <c r="J121" s="67">
        <v>30</v>
      </c>
      <c r="K121" s="82">
        <v>25</v>
      </c>
      <c r="L121" s="64">
        <f t="shared" si="6"/>
        <v>5</v>
      </c>
      <c r="M121" s="77">
        <v>41</v>
      </c>
      <c r="N121" s="77">
        <v>183</v>
      </c>
      <c r="O121" s="47">
        <v>3</v>
      </c>
      <c r="P121" s="47">
        <v>12</v>
      </c>
      <c r="Q121" s="77"/>
      <c r="R121" s="77"/>
      <c r="S121" s="47" t="s">
        <v>44</v>
      </c>
      <c r="T121" s="47" t="s">
        <v>36</v>
      </c>
      <c r="U121" s="47" t="s">
        <v>36</v>
      </c>
      <c r="V121" s="83" t="s">
        <v>348</v>
      </c>
    </row>
    <row r="122" ht="25" customHeight="1" spans="1:22">
      <c r="A122" s="46">
        <v>116</v>
      </c>
      <c r="B122" s="47" t="s">
        <v>38</v>
      </c>
      <c r="C122" s="47" t="s">
        <v>381</v>
      </c>
      <c r="D122" s="47" t="s">
        <v>395</v>
      </c>
      <c r="E122" s="47" t="s">
        <v>117</v>
      </c>
      <c r="F122" s="47" t="s">
        <v>46</v>
      </c>
      <c r="G122" s="47" t="s">
        <v>303</v>
      </c>
      <c r="H122" s="47" t="s">
        <v>396</v>
      </c>
      <c r="I122" s="47" t="s">
        <v>385</v>
      </c>
      <c r="J122" s="82">
        <v>20</v>
      </c>
      <c r="K122" s="82">
        <v>15</v>
      </c>
      <c r="L122" s="64">
        <f>J122-K122</f>
        <v>5</v>
      </c>
      <c r="M122" s="77">
        <v>54</v>
      </c>
      <c r="N122" s="77">
        <v>195</v>
      </c>
      <c r="O122" s="47">
        <v>4</v>
      </c>
      <c r="P122" s="47">
        <v>21</v>
      </c>
      <c r="Q122" s="77"/>
      <c r="R122" s="77"/>
      <c r="S122" s="47" t="s">
        <v>44</v>
      </c>
      <c r="T122" s="47" t="s">
        <v>36</v>
      </c>
      <c r="U122" s="47" t="s">
        <v>36</v>
      </c>
      <c r="V122" s="83" t="s">
        <v>348</v>
      </c>
    </row>
    <row r="123" ht="25" customHeight="1" spans="1:22">
      <c r="A123" s="46">
        <v>117</v>
      </c>
      <c r="B123" s="47" t="s">
        <v>27</v>
      </c>
      <c r="C123" s="47" t="s">
        <v>381</v>
      </c>
      <c r="D123" s="47" t="s">
        <v>397</v>
      </c>
      <c r="E123" s="47" t="s">
        <v>117</v>
      </c>
      <c r="F123" s="47" t="s">
        <v>390</v>
      </c>
      <c r="G123" s="47" t="s">
        <v>398</v>
      </c>
      <c r="H123" s="47" t="s">
        <v>399</v>
      </c>
      <c r="I123" s="47" t="s">
        <v>385</v>
      </c>
      <c r="J123" s="82">
        <v>12</v>
      </c>
      <c r="K123" s="82">
        <v>10</v>
      </c>
      <c r="L123" s="64">
        <f>J123-K123</f>
        <v>2</v>
      </c>
      <c r="M123" s="77">
        <v>90</v>
      </c>
      <c r="N123" s="77">
        <v>329</v>
      </c>
      <c r="O123" s="47">
        <v>10</v>
      </c>
      <c r="P123" s="47">
        <v>45</v>
      </c>
      <c r="Q123" s="77"/>
      <c r="R123" s="77"/>
      <c r="S123" s="47" t="s">
        <v>137</v>
      </c>
      <c r="T123" s="47" t="s">
        <v>36</v>
      </c>
      <c r="U123" s="47" t="s">
        <v>36</v>
      </c>
      <c r="V123" s="83" t="s">
        <v>348</v>
      </c>
    </row>
    <row r="124" ht="25" customHeight="1" spans="1:22">
      <c r="A124" s="46">
        <v>118</v>
      </c>
      <c r="B124" s="47" t="s">
        <v>27</v>
      </c>
      <c r="C124" s="47" t="s">
        <v>381</v>
      </c>
      <c r="D124" s="47" t="s">
        <v>397</v>
      </c>
      <c r="E124" s="47" t="s">
        <v>117</v>
      </c>
      <c r="F124" s="47" t="s">
        <v>390</v>
      </c>
      <c r="G124" s="47" t="s">
        <v>398</v>
      </c>
      <c r="H124" s="47" t="s">
        <v>400</v>
      </c>
      <c r="I124" s="47" t="s">
        <v>385</v>
      </c>
      <c r="J124" s="82">
        <v>3</v>
      </c>
      <c r="K124" s="82">
        <v>3</v>
      </c>
      <c r="L124" s="64">
        <f>J124-K124</f>
        <v>0</v>
      </c>
      <c r="M124" s="77">
        <v>28</v>
      </c>
      <c r="N124" s="77">
        <v>92</v>
      </c>
      <c r="O124" s="47">
        <v>2</v>
      </c>
      <c r="P124" s="47">
        <v>8</v>
      </c>
      <c r="Q124" s="77"/>
      <c r="R124" s="77"/>
      <c r="S124" s="47" t="s">
        <v>137</v>
      </c>
      <c r="T124" s="47" t="s">
        <v>36</v>
      </c>
      <c r="U124" s="47" t="s">
        <v>36</v>
      </c>
      <c r="V124" s="83" t="s">
        <v>348</v>
      </c>
    </row>
    <row r="125" ht="25" customHeight="1" spans="1:22">
      <c r="A125" s="46">
        <v>119</v>
      </c>
      <c r="B125" s="47" t="s">
        <v>27</v>
      </c>
      <c r="C125" s="47" t="s">
        <v>381</v>
      </c>
      <c r="D125" s="47" t="s">
        <v>401</v>
      </c>
      <c r="E125" s="47" t="s">
        <v>117</v>
      </c>
      <c r="F125" s="47" t="s">
        <v>46</v>
      </c>
      <c r="G125" s="47" t="s">
        <v>402</v>
      </c>
      <c r="H125" s="47" t="s">
        <v>403</v>
      </c>
      <c r="I125" s="47" t="s">
        <v>385</v>
      </c>
      <c r="J125" s="82">
        <v>7</v>
      </c>
      <c r="K125" s="82">
        <v>7</v>
      </c>
      <c r="L125" s="64">
        <f>J125-K125</f>
        <v>0</v>
      </c>
      <c r="M125" s="77">
        <v>84</v>
      </c>
      <c r="N125" s="77">
        <v>382</v>
      </c>
      <c r="O125" s="47">
        <v>6</v>
      </c>
      <c r="P125" s="47">
        <v>36</v>
      </c>
      <c r="Q125" s="77"/>
      <c r="R125" s="77"/>
      <c r="S125" s="47" t="s">
        <v>137</v>
      </c>
      <c r="T125" s="47" t="s">
        <v>36</v>
      </c>
      <c r="U125" s="47" t="s">
        <v>36</v>
      </c>
      <c r="V125" s="83" t="s">
        <v>348</v>
      </c>
    </row>
    <row r="126" ht="25" customHeight="1" spans="1:22">
      <c r="A126" s="46">
        <v>120</v>
      </c>
      <c r="B126" s="47" t="s">
        <v>38</v>
      </c>
      <c r="C126" s="47" t="s">
        <v>381</v>
      </c>
      <c r="D126" s="47" t="s">
        <v>404</v>
      </c>
      <c r="E126" s="47" t="s">
        <v>117</v>
      </c>
      <c r="F126" s="47" t="s">
        <v>46</v>
      </c>
      <c r="G126" s="47" t="s">
        <v>402</v>
      </c>
      <c r="H126" s="47" t="s">
        <v>405</v>
      </c>
      <c r="I126" s="47" t="s">
        <v>385</v>
      </c>
      <c r="J126" s="82">
        <v>25</v>
      </c>
      <c r="K126" s="82">
        <v>20</v>
      </c>
      <c r="L126" s="64">
        <f>J126-K126</f>
        <v>5</v>
      </c>
      <c r="M126" s="77">
        <v>125</v>
      </c>
      <c r="N126" s="77">
        <v>396</v>
      </c>
      <c r="O126" s="47">
        <v>13</v>
      </c>
      <c r="P126" s="47">
        <v>50</v>
      </c>
      <c r="Q126" s="77"/>
      <c r="R126" s="77"/>
      <c r="S126" s="47" t="s">
        <v>406</v>
      </c>
      <c r="T126" s="47" t="s">
        <v>36</v>
      </c>
      <c r="U126" s="47" t="s">
        <v>36</v>
      </c>
      <c r="V126" s="83" t="s">
        <v>348</v>
      </c>
    </row>
    <row r="127" ht="25" customHeight="1" spans="1:22">
      <c r="A127" s="46">
        <v>121</v>
      </c>
      <c r="B127" s="47" t="s">
        <v>38</v>
      </c>
      <c r="C127" s="47" t="s">
        <v>381</v>
      </c>
      <c r="D127" s="47" t="s">
        <v>61</v>
      </c>
      <c r="E127" s="47" t="s">
        <v>117</v>
      </c>
      <c r="F127" s="77" t="s">
        <v>390</v>
      </c>
      <c r="G127" s="47" t="s">
        <v>407</v>
      </c>
      <c r="H127" s="47" t="s">
        <v>408</v>
      </c>
      <c r="I127" s="47" t="s">
        <v>385</v>
      </c>
      <c r="J127" s="67">
        <v>15</v>
      </c>
      <c r="K127" s="82">
        <v>10</v>
      </c>
      <c r="L127" s="64">
        <f t="shared" ref="L127:L162" si="7">J127-K127</f>
        <v>5</v>
      </c>
      <c r="M127" s="77">
        <v>192</v>
      </c>
      <c r="N127" s="77">
        <v>566</v>
      </c>
      <c r="O127" s="47">
        <v>42</v>
      </c>
      <c r="P127" s="47">
        <v>127</v>
      </c>
      <c r="Q127" s="77"/>
      <c r="R127" s="77"/>
      <c r="S127" s="47" t="s">
        <v>44</v>
      </c>
      <c r="T127" s="47" t="s">
        <v>36</v>
      </c>
      <c r="U127" s="47" t="s">
        <v>36</v>
      </c>
      <c r="V127" s="83" t="s">
        <v>348</v>
      </c>
    </row>
    <row r="128" ht="25" customHeight="1" spans="1:22">
      <c r="A128" s="46">
        <v>122</v>
      </c>
      <c r="B128" s="47" t="s">
        <v>27</v>
      </c>
      <c r="C128" s="47" t="s">
        <v>381</v>
      </c>
      <c r="D128" s="47" t="s">
        <v>409</v>
      </c>
      <c r="E128" s="47" t="s">
        <v>117</v>
      </c>
      <c r="F128" s="47" t="s">
        <v>46</v>
      </c>
      <c r="G128" s="47" t="s">
        <v>410</v>
      </c>
      <c r="H128" s="47" t="s">
        <v>411</v>
      </c>
      <c r="I128" s="47" t="s">
        <v>385</v>
      </c>
      <c r="J128" s="67">
        <v>2</v>
      </c>
      <c r="K128" s="82">
        <v>1.5</v>
      </c>
      <c r="L128" s="64">
        <f t="shared" si="7"/>
        <v>0.5</v>
      </c>
      <c r="M128" s="77">
        <v>14</v>
      </c>
      <c r="N128" s="77">
        <v>53</v>
      </c>
      <c r="O128" s="47">
        <v>1</v>
      </c>
      <c r="P128" s="47">
        <v>1</v>
      </c>
      <c r="Q128" s="77"/>
      <c r="R128" s="77"/>
      <c r="S128" s="47" t="s">
        <v>406</v>
      </c>
      <c r="T128" s="47" t="s">
        <v>36</v>
      </c>
      <c r="U128" s="47" t="s">
        <v>36</v>
      </c>
      <c r="V128" s="83" t="s">
        <v>348</v>
      </c>
    </row>
    <row r="129" ht="25" customHeight="1" spans="1:22">
      <c r="A129" s="46">
        <v>123</v>
      </c>
      <c r="B129" s="47" t="s">
        <v>27</v>
      </c>
      <c r="C129" s="47" t="s">
        <v>381</v>
      </c>
      <c r="D129" s="47" t="s">
        <v>412</v>
      </c>
      <c r="E129" s="47" t="s">
        <v>107</v>
      </c>
      <c r="F129" s="77" t="s">
        <v>413</v>
      </c>
      <c r="G129" s="47" t="s">
        <v>414</v>
      </c>
      <c r="H129" s="47" t="s">
        <v>415</v>
      </c>
      <c r="I129" s="47" t="s">
        <v>416</v>
      </c>
      <c r="J129" s="67">
        <v>5</v>
      </c>
      <c r="K129" s="82">
        <v>3</v>
      </c>
      <c r="L129" s="64">
        <f t="shared" si="7"/>
        <v>2</v>
      </c>
      <c r="M129" s="77">
        <v>42</v>
      </c>
      <c r="N129" s="77">
        <v>127</v>
      </c>
      <c r="O129" s="47">
        <v>42</v>
      </c>
      <c r="P129" s="47">
        <v>127</v>
      </c>
      <c r="Q129" s="77"/>
      <c r="R129" s="77"/>
      <c r="S129" s="47" t="s">
        <v>417</v>
      </c>
      <c r="T129" s="47" t="s">
        <v>36</v>
      </c>
      <c r="U129" s="47" t="s">
        <v>36</v>
      </c>
      <c r="V129" s="83" t="s">
        <v>348</v>
      </c>
    </row>
    <row r="130" ht="25" customHeight="1" spans="1:22">
      <c r="A130" s="46">
        <v>124</v>
      </c>
      <c r="B130" s="47" t="s">
        <v>27</v>
      </c>
      <c r="C130" s="47" t="s">
        <v>381</v>
      </c>
      <c r="D130" s="47" t="s">
        <v>418</v>
      </c>
      <c r="E130" s="47" t="s">
        <v>117</v>
      </c>
      <c r="F130" s="77" t="s">
        <v>390</v>
      </c>
      <c r="G130" s="47" t="s">
        <v>419</v>
      </c>
      <c r="H130" s="47" t="s">
        <v>420</v>
      </c>
      <c r="I130" s="47" t="s">
        <v>385</v>
      </c>
      <c r="J130" s="67">
        <v>10</v>
      </c>
      <c r="K130" s="82">
        <v>5</v>
      </c>
      <c r="L130" s="64">
        <f t="shared" si="7"/>
        <v>5</v>
      </c>
      <c r="M130" s="77">
        <v>126</v>
      </c>
      <c r="N130" s="77">
        <v>480</v>
      </c>
      <c r="O130" s="47">
        <v>14</v>
      </c>
      <c r="P130" s="47">
        <v>44</v>
      </c>
      <c r="Q130" s="77"/>
      <c r="R130" s="77"/>
      <c r="S130" s="47" t="s">
        <v>137</v>
      </c>
      <c r="T130" s="47" t="s">
        <v>36</v>
      </c>
      <c r="U130" s="47" t="s">
        <v>36</v>
      </c>
      <c r="V130" s="83" t="s">
        <v>348</v>
      </c>
    </row>
    <row r="131" ht="25" customHeight="1" spans="1:22">
      <c r="A131" s="46">
        <v>125</v>
      </c>
      <c r="B131" s="47" t="s">
        <v>38</v>
      </c>
      <c r="C131" s="47" t="s">
        <v>381</v>
      </c>
      <c r="D131" s="47" t="s">
        <v>67</v>
      </c>
      <c r="E131" s="47" t="s">
        <v>117</v>
      </c>
      <c r="F131" s="77" t="s">
        <v>390</v>
      </c>
      <c r="G131" s="47" t="s">
        <v>421</v>
      </c>
      <c r="H131" s="47" t="s">
        <v>422</v>
      </c>
      <c r="I131" s="47" t="s">
        <v>385</v>
      </c>
      <c r="J131" s="82">
        <v>10</v>
      </c>
      <c r="K131" s="82">
        <v>5</v>
      </c>
      <c r="L131" s="64">
        <f t="shared" si="7"/>
        <v>5</v>
      </c>
      <c r="M131" s="77">
        <v>149</v>
      </c>
      <c r="N131" s="77">
        <v>619</v>
      </c>
      <c r="O131" s="47">
        <v>37</v>
      </c>
      <c r="P131" s="47">
        <v>115</v>
      </c>
      <c r="Q131" s="77"/>
      <c r="R131" s="77"/>
      <c r="S131" s="47" t="s">
        <v>44</v>
      </c>
      <c r="T131" s="47" t="s">
        <v>36</v>
      </c>
      <c r="U131" s="47" t="s">
        <v>36</v>
      </c>
      <c r="V131" s="83" t="s">
        <v>348</v>
      </c>
    </row>
    <row r="132" ht="25" customHeight="1" spans="1:22">
      <c r="A132" s="46">
        <v>126</v>
      </c>
      <c r="B132" s="47" t="s">
        <v>38</v>
      </c>
      <c r="C132" s="47" t="s">
        <v>381</v>
      </c>
      <c r="D132" s="47" t="s">
        <v>67</v>
      </c>
      <c r="E132" s="47" t="s">
        <v>117</v>
      </c>
      <c r="F132" s="77" t="s">
        <v>390</v>
      </c>
      <c r="G132" s="47" t="s">
        <v>135</v>
      </c>
      <c r="H132" s="47" t="s">
        <v>423</v>
      </c>
      <c r="I132" s="47" t="s">
        <v>385</v>
      </c>
      <c r="J132" s="82">
        <v>10</v>
      </c>
      <c r="K132" s="82">
        <v>5</v>
      </c>
      <c r="L132" s="64">
        <f t="shared" si="7"/>
        <v>5</v>
      </c>
      <c r="M132" s="77">
        <v>112</v>
      </c>
      <c r="N132" s="77">
        <v>493</v>
      </c>
      <c r="O132" s="47">
        <v>8</v>
      </c>
      <c r="P132" s="47">
        <v>25</v>
      </c>
      <c r="Q132" s="77"/>
      <c r="R132" s="77"/>
      <c r="S132" s="47" t="s">
        <v>44</v>
      </c>
      <c r="T132" s="47" t="s">
        <v>36</v>
      </c>
      <c r="U132" s="47" t="s">
        <v>36</v>
      </c>
      <c r="V132" s="83" t="s">
        <v>348</v>
      </c>
    </row>
    <row r="133" ht="25" customHeight="1" spans="1:22">
      <c r="A133" s="46">
        <v>127</v>
      </c>
      <c r="B133" s="47" t="s">
        <v>27</v>
      </c>
      <c r="C133" s="47" t="s">
        <v>381</v>
      </c>
      <c r="D133" s="47" t="s">
        <v>29</v>
      </c>
      <c r="E133" s="47" t="s">
        <v>117</v>
      </c>
      <c r="F133" s="77" t="s">
        <v>390</v>
      </c>
      <c r="G133" s="47" t="s">
        <v>135</v>
      </c>
      <c r="H133" s="47" t="s">
        <v>424</v>
      </c>
      <c r="I133" s="47" t="s">
        <v>385</v>
      </c>
      <c r="J133" s="82">
        <v>12</v>
      </c>
      <c r="K133" s="82">
        <v>6</v>
      </c>
      <c r="L133" s="64">
        <f t="shared" si="7"/>
        <v>6</v>
      </c>
      <c r="M133" s="77">
        <v>52</v>
      </c>
      <c r="N133" s="77">
        <v>194</v>
      </c>
      <c r="O133" s="47">
        <v>7</v>
      </c>
      <c r="P133" s="47">
        <v>20</v>
      </c>
      <c r="Q133" s="77"/>
      <c r="R133" s="77"/>
      <c r="S133" s="47" t="s">
        <v>137</v>
      </c>
      <c r="T133" s="47" t="s">
        <v>36</v>
      </c>
      <c r="U133" s="47" t="s">
        <v>36</v>
      </c>
      <c r="V133" s="83" t="s">
        <v>348</v>
      </c>
    </row>
    <row r="134" ht="25" customHeight="1" spans="1:22">
      <c r="A134" s="46">
        <v>128</v>
      </c>
      <c r="B134" s="47" t="s">
        <v>27</v>
      </c>
      <c r="C134" s="47" t="s">
        <v>381</v>
      </c>
      <c r="D134" s="47" t="s">
        <v>29</v>
      </c>
      <c r="E134" s="47" t="s">
        <v>117</v>
      </c>
      <c r="F134" s="77" t="s">
        <v>390</v>
      </c>
      <c r="G134" s="47" t="s">
        <v>197</v>
      </c>
      <c r="H134" s="47" t="s">
        <v>425</v>
      </c>
      <c r="I134" s="47" t="s">
        <v>385</v>
      </c>
      <c r="J134" s="82">
        <v>8</v>
      </c>
      <c r="K134" s="82">
        <v>4</v>
      </c>
      <c r="L134" s="64">
        <f t="shared" si="7"/>
        <v>4</v>
      </c>
      <c r="M134" s="77">
        <v>47</v>
      </c>
      <c r="N134" s="77">
        <v>170</v>
      </c>
      <c r="O134" s="47">
        <v>3</v>
      </c>
      <c r="P134" s="47">
        <v>10</v>
      </c>
      <c r="Q134" s="77"/>
      <c r="R134" s="77"/>
      <c r="S134" s="47" t="s">
        <v>137</v>
      </c>
      <c r="T134" s="47" t="s">
        <v>36</v>
      </c>
      <c r="U134" s="47" t="s">
        <v>36</v>
      </c>
      <c r="V134" s="83" t="s">
        <v>348</v>
      </c>
    </row>
    <row r="135" s="38" customFormat="1" ht="25" customHeight="1" spans="1:24">
      <c r="A135" s="46">
        <v>129</v>
      </c>
      <c r="B135" s="47" t="s">
        <v>27</v>
      </c>
      <c r="C135" s="47" t="s">
        <v>381</v>
      </c>
      <c r="D135" s="47" t="s">
        <v>158</v>
      </c>
      <c r="E135" s="47" t="s">
        <v>117</v>
      </c>
      <c r="F135" s="77" t="s">
        <v>390</v>
      </c>
      <c r="G135" s="47" t="s">
        <v>426</v>
      </c>
      <c r="H135" s="47" t="s">
        <v>427</v>
      </c>
      <c r="I135" s="47" t="s">
        <v>385</v>
      </c>
      <c r="J135" s="82">
        <v>16</v>
      </c>
      <c r="K135" s="82">
        <v>11</v>
      </c>
      <c r="L135" s="64">
        <f t="shared" si="7"/>
        <v>5</v>
      </c>
      <c r="M135" s="77">
        <v>70</v>
      </c>
      <c r="N135" s="77">
        <v>254</v>
      </c>
      <c r="O135" s="47">
        <v>5</v>
      </c>
      <c r="P135" s="47">
        <v>14</v>
      </c>
      <c r="Q135" s="77"/>
      <c r="R135" s="77"/>
      <c r="S135" s="47" t="s">
        <v>137</v>
      </c>
      <c r="T135" s="47" t="s">
        <v>36</v>
      </c>
      <c r="U135" s="47" t="s">
        <v>36</v>
      </c>
      <c r="V135" s="83" t="s">
        <v>348</v>
      </c>
      <c r="W135" s="41"/>
      <c r="X135" s="42"/>
    </row>
    <row r="136" s="38" customFormat="1" ht="25" customHeight="1" spans="1:24">
      <c r="A136" s="46">
        <v>130</v>
      </c>
      <c r="B136" s="47" t="s">
        <v>27</v>
      </c>
      <c r="C136" s="47" t="s">
        <v>381</v>
      </c>
      <c r="D136" s="47" t="s">
        <v>158</v>
      </c>
      <c r="E136" s="47" t="s">
        <v>117</v>
      </c>
      <c r="F136" s="77" t="s">
        <v>390</v>
      </c>
      <c r="G136" s="47" t="s">
        <v>135</v>
      </c>
      <c r="H136" s="47" t="s">
        <v>428</v>
      </c>
      <c r="I136" s="47" t="s">
        <v>385</v>
      </c>
      <c r="J136" s="82">
        <v>10</v>
      </c>
      <c r="K136" s="82">
        <v>7</v>
      </c>
      <c r="L136" s="64">
        <f t="shared" si="7"/>
        <v>3</v>
      </c>
      <c r="M136" s="77">
        <v>28</v>
      </c>
      <c r="N136" s="77">
        <v>124</v>
      </c>
      <c r="O136" s="47">
        <v>2</v>
      </c>
      <c r="P136" s="47">
        <v>7</v>
      </c>
      <c r="Q136" s="77"/>
      <c r="R136" s="77"/>
      <c r="S136" s="47" t="s">
        <v>137</v>
      </c>
      <c r="T136" s="47" t="s">
        <v>36</v>
      </c>
      <c r="U136" s="47" t="s">
        <v>36</v>
      </c>
      <c r="V136" s="83" t="s">
        <v>348</v>
      </c>
      <c r="W136" s="41"/>
      <c r="X136" s="42"/>
    </row>
    <row r="137" s="38" customFormat="1" ht="25" customHeight="1" spans="1:24">
      <c r="A137" s="46">
        <v>131</v>
      </c>
      <c r="B137" s="47" t="s">
        <v>38</v>
      </c>
      <c r="C137" s="47" t="s">
        <v>381</v>
      </c>
      <c r="D137" s="47" t="s">
        <v>67</v>
      </c>
      <c r="E137" s="47" t="s">
        <v>117</v>
      </c>
      <c r="F137" s="77" t="s">
        <v>390</v>
      </c>
      <c r="G137" s="47" t="s">
        <v>193</v>
      </c>
      <c r="H137" s="47" t="s">
        <v>429</v>
      </c>
      <c r="I137" s="47" t="s">
        <v>385</v>
      </c>
      <c r="J137" s="77">
        <v>15</v>
      </c>
      <c r="K137" s="77">
        <v>10</v>
      </c>
      <c r="L137" s="64">
        <f t="shared" si="7"/>
        <v>5</v>
      </c>
      <c r="M137" s="47">
        <v>28</v>
      </c>
      <c r="N137" s="47">
        <v>124</v>
      </c>
      <c r="O137" s="47">
        <v>2</v>
      </c>
      <c r="P137" s="47">
        <v>7</v>
      </c>
      <c r="Q137" s="77"/>
      <c r="R137" s="77"/>
      <c r="S137" s="47" t="s">
        <v>44</v>
      </c>
      <c r="T137" s="47" t="s">
        <v>36</v>
      </c>
      <c r="U137" s="47" t="s">
        <v>36</v>
      </c>
      <c r="V137" s="83" t="s">
        <v>348</v>
      </c>
      <c r="W137" s="41"/>
      <c r="X137" s="42"/>
    </row>
    <row r="138" s="38" customFormat="1" ht="25" customHeight="1" spans="1:24">
      <c r="A138" s="46">
        <v>132</v>
      </c>
      <c r="B138" s="47" t="s">
        <v>38</v>
      </c>
      <c r="C138" s="47" t="s">
        <v>381</v>
      </c>
      <c r="D138" s="47" t="s">
        <v>67</v>
      </c>
      <c r="E138" s="47" t="s">
        <v>117</v>
      </c>
      <c r="F138" s="47" t="s">
        <v>390</v>
      </c>
      <c r="G138" s="47" t="s">
        <v>430</v>
      </c>
      <c r="H138" s="47" t="s">
        <v>431</v>
      </c>
      <c r="I138" s="47" t="s">
        <v>385</v>
      </c>
      <c r="J138" s="47">
        <v>15</v>
      </c>
      <c r="K138" s="77">
        <v>12</v>
      </c>
      <c r="L138" s="64">
        <f t="shared" si="7"/>
        <v>3</v>
      </c>
      <c r="M138" s="47">
        <v>82</v>
      </c>
      <c r="N138" s="47">
        <v>289</v>
      </c>
      <c r="O138" s="47">
        <v>8</v>
      </c>
      <c r="P138" s="47">
        <v>28</v>
      </c>
      <c r="Q138" s="77"/>
      <c r="R138" s="77"/>
      <c r="S138" s="47" t="s">
        <v>44</v>
      </c>
      <c r="T138" s="47" t="s">
        <v>36</v>
      </c>
      <c r="U138" s="47" t="s">
        <v>36</v>
      </c>
      <c r="V138" s="83" t="s">
        <v>348</v>
      </c>
      <c r="W138" s="41"/>
      <c r="X138" s="42"/>
    </row>
    <row r="139" ht="25" customHeight="1" spans="1:22">
      <c r="A139" s="46">
        <v>133</v>
      </c>
      <c r="B139" s="47" t="s">
        <v>27</v>
      </c>
      <c r="C139" s="47" t="s">
        <v>381</v>
      </c>
      <c r="D139" s="47" t="s">
        <v>432</v>
      </c>
      <c r="E139" s="47" t="s">
        <v>117</v>
      </c>
      <c r="F139" s="47" t="s">
        <v>390</v>
      </c>
      <c r="G139" s="47" t="s">
        <v>433</v>
      </c>
      <c r="H139" s="47" t="s">
        <v>433</v>
      </c>
      <c r="I139" s="47" t="s">
        <v>385</v>
      </c>
      <c r="J139" s="47">
        <v>50</v>
      </c>
      <c r="K139" s="77">
        <v>20</v>
      </c>
      <c r="L139" s="64">
        <f t="shared" si="7"/>
        <v>30</v>
      </c>
      <c r="M139" s="47">
        <v>158</v>
      </c>
      <c r="N139" s="47">
        <v>510</v>
      </c>
      <c r="O139" s="47">
        <v>28</v>
      </c>
      <c r="P139" s="47">
        <v>98</v>
      </c>
      <c r="Q139" s="77"/>
      <c r="R139" s="77"/>
      <c r="S139" s="47" t="s">
        <v>137</v>
      </c>
      <c r="T139" s="47" t="s">
        <v>36</v>
      </c>
      <c r="U139" s="47" t="s">
        <v>36</v>
      </c>
      <c r="V139" s="83" t="s">
        <v>348</v>
      </c>
    </row>
    <row r="140" ht="25" customHeight="1" spans="1:22">
      <c r="A140" s="46">
        <v>134</v>
      </c>
      <c r="B140" s="47" t="s">
        <v>38</v>
      </c>
      <c r="C140" s="47" t="s">
        <v>381</v>
      </c>
      <c r="D140" s="47" t="s">
        <v>434</v>
      </c>
      <c r="E140" s="47" t="s">
        <v>117</v>
      </c>
      <c r="F140" s="77" t="s">
        <v>390</v>
      </c>
      <c r="G140" s="47" t="s">
        <v>197</v>
      </c>
      <c r="H140" s="47" t="s">
        <v>435</v>
      </c>
      <c r="I140" s="47" t="s">
        <v>385</v>
      </c>
      <c r="J140" s="47">
        <v>22</v>
      </c>
      <c r="K140" s="77">
        <v>11</v>
      </c>
      <c r="L140" s="64">
        <f t="shared" si="7"/>
        <v>11</v>
      </c>
      <c r="M140" s="47">
        <v>235</v>
      </c>
      <c r="N140" s="47">
        <v>782</v>
      </c>
      <c r="O140" s="47">
        <v>49</v>
      </c>
      <c r="P140" s="47">
        <v>160</v>
      </c>
      <c r="Q140" s="77"/>
      <c r="R140" s="77"/>
      <c r="S140" s="47" t="s">
        <v>44</v>
      </c>
      <c r="T140" s="47" t="s">
        <v>36</v>
      </c>
      <c r="U140" s="47" t="s">
        <v>36</v>
      </c>
      <c r="V140" s="83" t="s">
        <v>348</v>
      </c>
    </row>
    <row r="141" s="38" customFormat="1" ht="25" customHeight="1" spans="1:24">
      <c r="A141" s="46">
        <v>135</v>
      </c>
      <c r="B141" s="47" t="s">
        <v>38</v>
      </c>
      <c r="C141" s="47" t="s">
        <v>381</v>
      </c>
      <c r="D141" s="47" t="s">
        <v>61</v>
      </c>
      <c r="E141" s="47" t="s">
        <v>117</v>
      </c>
      <c r="F141" s="77" t="s">
        <v>390</v>
      </c>
      <c r="G141" s="47" t="s">
        <v>436</v>
      </c>
      <c r="H141" s="47" t="s">
        <v>437</v>
      </c>
      <c r="I141" s="47" t="s">
        <v>385</v>
      </c>
      <c r="J141" s="77">
        <v>20</v>
      </c>
      <c r="K141" s="77">
        <v>15</v>
      </c>
      <c r="L141" s="64">
        <f t="shared" si="7"/>
        <v>5</v>
      </c>
      <c r="M141" s="47">
        <v>47</v>
      </c>
      <c r="N141" s="47">
        <v>208</v>
      </c>
      <c r="O141" s="47">
        <v>5</v>
      </c>
      <c r="P141" s="47">
        <v>19</v>
      </c>
      <c r="Q141" s="77"/>
      <c r="R141" s="77"/>
      <c r="S141" s="47" t="s">
        <v>44</v>
      </c>
      <c r="T141" s="47" t="s">
        <v>36</v>
      </c>
      <c r="U141" s="47" t="s">
        <v>36</v>
      </c>
      <c r="V141" s="83" t="s">
        <v>348</v>
      </c>
      <c r="W141" s="41"/>
      <c r="X141" s="42"/>
    </row>
    <row r="142" ht="25" customHeight="1" spans="1:22">
      <c r="A142" s="46">
        <v>136</v>
      </c>
      <c r="B142" s="47" t="s">
        <v>27</v>
      </c>
      <c r="C142" s="47" t="s">
        <v>381</v>
      </c>
      <c r="D142" s="47" t="s">
        <v>438</v>
      </c>
      <c r="E142" s="47" t="s">
        <v>117</v>
      </c>
      <c r="F142" s="77" t="s">
        <v>390</v>
      </c>
      <c r="G142" s="47" t="s">
        <v>439</v>
      </c>
      <c r="H142" s="47" t="s">
        <v>440</v>
      </c>
      <c r="I142" s="47" t="s">
        <v>385</v>
      </c>
      <c r="J142" s="77">
        <v>6</v>
      </c>
      <c r="K142" s="77">
        <v>4</v>
      </c>
      <c r="L142" s="64">
        <f t="shared" si="7"/>
        <v>2</v>
      </c>
      <c r="M142" s="47">
        <v>42</v>
      </c>
      <c r="N142" s="47">
        <v>140</v>
      </c>
      <c r="O142" s="47">
        <v>3</v>
      </c>
      <c r="P142" s="47">
        <v>7</v>
      </c>
      <c r="Q142" s="77"/>
      <c r="R142" s="77"/>
      <c r="S142" s="47" t="s">
        <v>137</v>
      </c>
      <c r="T142" s="47" t="s">
        <v>36</v>
      </c>
      <c r="U142" s="47" t="s">
        <v>36</v>
      </c>
      <c r="V142" s="83" t="s">
        <v>348</v>
      </c>
    </row>
    <row r="143" ht="25" customHeight="1" spans="1:22">
      <c r="A143" s="46">
        <v>137</v>
      </c>
      <c r="B143" s="47" t="s">
        <v>27</v>
      </c>
      <c r="C143" s="47" t="s">
        <v>381</v>
      </c>
      <c r="D143" s="47" t="s">
        <v>158</v>
      </c>
      <c r="E143" s="47" t="s">
        <v>117</v>
      </c>
      <c r="F143" s="77" t="s">
        <v>390</v>
      </c>
      <c r="G143" s="47" t="s">
        <v>135</v>
      </c>
      <c r="H143" s="47" t="s">
        <v>441</v>
      </c>
      <c r="I143" s="47" t="s">
        <v>385</v>
      </c>
      <c r="J143" s="77">
        <v>11</v>
      </c>
      <c r="K143" s="77">
        <v>8</v>
      </c>
      <c r="L143" s="64">
        <f t="shared" si="7"/>
        <v>3</v>
      </c>
      <c r="M143" s="47">
        <v>28</v>
      </c>
      <c r="N143" s="47">
        <v>123</v>
      </c>
      <c r="O143" s="47">
        <v>2</v>
      </c>
      <c r="P143" s="47">
        <v>6</v>
      </c>
      <c r="Q143" s="77"/>
      <c r="R143" s="77"/>
      <c r="S143" s="47" t="s">
        <v>137</v>
      </c>
      <c r="T143" s="47" t="s">
        <v>36</v>
      </c>
      <c r="U143" s="47" t="s">
        <v>36</v>
      </c>
      <c r="V143" s="83" t="s">
        <v>348</v>
      </c>
    </row>
    <row r="144" ht="25" customHeight="1" spans="1:22">
      <c r="A144" s="46">
        <v>138</v>
      </c>
      <c r="B144" s="47" t="s">
        <v>27</v>
      </c>
      <c r="C144" s="47" t="s">
        <v>381</v>
      </c>
      <c r="D144" s="47" t="s">
        <v>442</v>
      </c>
      <c r="E144" s="47" t="s">
        <v>117</v>
      </c>
      <c r="F144" s="77" t="s">
        <v>46</v>
      </c>
      <c r="G144" s="47">
        <v>1</v>
      </c>
      <c r="H144" s="49" t="s">
        <v>443</v>
      </c>
      <c r="I144" s="47" t="s">
        <v>385</v>
      </c>
      <c r="J144" s="67">
        <v>5</v>
      </c>
      <c r="K144" s="67">
        <v>3</v>
      </c>
      <c r="L144" s="64">
        <f t="shared" si="7"/>
        <v>2</v>
      </c>
      <c r="M144" s="47">
        <v>48</v>
      </c>
      <c r="N144" s="47">
        <v>158</v>
      </c>
      <c r="O144" s="47">
        <v>4</v>
      </c>
      <c r="P144" s="47">
        <v>16</v>
      </c>
      <c r="Q144" s="77"/>
      <c r="R144" s="77"/>
      <c r="S144" s="47" t="s">
        <v>137</v>
      </c>
      <c r="T144" s="47" t="s">
        <v>36</v>
      </c>
      <c r="U144" s="47" t="s">
        <v>36</v>
      </c>
      <c r="V144" s="83" t="s">
        <v>348</v>
      </c>
    </row>
    <row r="145" ht="25" customHeight="1" spans="1:22">
      <c r="A145" s="46">
        <v>139</v>
      </c>
      <c r="B145" s="47" t="s">
        <v>27</v>
      </c>
      <c r="C145" s="47" t="s">
        <v>444</v>
      </c>
      <c r="D145" s="48" t="s">
        <v>445</v>
      </c>
      <c r="E145" s="48" t="s">
        <v>117</v>
      </c>
      <c r="F145" s="47" t="s">
        <v>446</v>
      </c>
      <c r="G145" s="48" t="s">
        <v>447</v>
      </c>
      <c r="H145" s="49" t="s">
        <v>448</v>
      </c>
      <c r="I145" s="47" t="s">
        <v>449</v>
      </c>
      <c r="J145" s="84">
        <v>7.5</v>
      </c>
      <c r="K145" s="84">
        <v>5</v>
      </c>
      <c r="L145" s="64">
        <f t="shared" si="7"/>
        <v>2.5</v>
      </c>
      <c r="M145" s="84"/>
      <c r="N145" s="77"/>
      <c r="O145" s="47">
        <v>15</v>
      </c>
      <c r="P145" s="47">
        <v>38</v>
      </c>
      <c r="Q145" s="77"/>
      <c r="R145" s="77"/>
      <c r="S145" s="47" t="s">
        <v>450</v>
      </c>
      <c r="T145" s="47" t="s">
        <v>36</v>
      </c>
      <c r="U145" s="47" t="s">
        <v>36</v>
      </c>
      <c r="V145" s="83" t="s">
        <v>348</v>
      </c>
    </row>
    <row r="146" ht="25" customHeight="1" spans="1:22">
      <c r="A146" s="46">
        <v>140</v>
      </c>
      <c r="B146" s="47" t="s">
        <v>38</v>
      </c>
      <c r="C146" s="47" t="s">
        <v>444</v>
      </c>
      <c r="D146" s="48" t="s">
        <v>67</v>
      </c>
      <c r="E146" s="48" t="s">
        <v>117</v>
      </c>
      <c r="F146" s="47" t="s">
        <v>31</v>
      </c>
      <c r="G146" s="48" t="s">
        <v>451</v>
      </c>
      <c r="H146" s="47" t="s">
        <v>452</v>
      </c>
      <c r="I146" s="47" t="s">
        <v>449</v>
      </c>
      <c r="J146" s="67">
        <v>13</v>
      </c>
      <c r="K146" s="67">
        <v>5</v>
      </c>
      <c r="L146" s="64">
        <f t="shared" si="7"/>
        <v>8</v>
      </c>
      <c r="M146" s="67"/>
      <c r="N146" s="77"/>
      <c r="O146" s="77">
        <v>24</v>
      </c>
      <c r="P146" s="77">
        <v>86</v>
      </c>
      <c r="Q146" s="77"/>
      <c r="R146" s="77"/>
      <c r="S146" s="47" t="s">
        <v>44</v>
      </c>
      <c r="T146" s="47" t="s">
        <v>36</v>
      </c>
      <c r="U146" s="47" t="s">
        <v>36</v>
      </c>
      <c r="V146" s="83" t="s">
        <v>348</v>
      </c>
    </row>
    <row r="147" ht="25" customHeight="1" spans="1:22">
      <c r="A147" s="46">
        <v>141</v>
      </c>
      <c r="B147" s="47" t="s">
        <v>27</v>
      </c>
      <c r="C147" s="47" t="s">
        <v>444</v>
      </c>
      <c r="D147" s="47" t="s">
        <v>453</v>
      </c>
      <c r="E147" s="48" t="s">
        <v>117</v>
      </c>
      <c r="F147" s="47" t="s">
        <v>446</v>
      </c>
      <c r="G147" s="47" t="s">
        <v>454</v>
      </c>
      <c r="H147" s="49" t="s">
        <v>455</v>
      </c>
      <c r="I147" s="47" t="s">
        <v>449</v>
      </c>
      <c r="J147" s="67">
        <v>8</v>
      </c>
      <c r="K147" s="67">
        <v>4</v>
      </c>
      <c r="L147" s="64">
        <f t="shared" si="7"/>
        <v>4</v>
      </c>
      <c r="M147" s="67"/>
      <c r="N147" s="85"/>
      <c r="O147" s="47">
        <v>38</v>
      </c>
      <c r="P147" s="47">
        <v>112</v>
      </c>
      <c r="Q147" s="77"/>
      <c r="R147" s="77"/>
      <c r="S147" s="77" t="s">
        <v>456</v>
      </c>
      <c r="T147" s="47" t="s">
        <v>36</v>
      </c>
      <c r="U147" s="47" t="s">
        <v>36</v>
      </c>
      <c r="V147" s="83" t="s">
        <v>348</v>
      </c>
    </row>
    <row r="148" ht="25" customHeight="1" spans="1:22">
      <c r="A148" s="46">
        <v>142</v>
      </c>
      <c r="B148" s="47" t="s">
        <v>38</v>
      </c>
      <c r="C148" s="47" t="s">
        <v>444</v>
      </c>
      <c r="D148" s="47" t="s">
        <v>61</v>
      </c>
      <c r="E148" s="48" t="s">
        <v>117</v>
      </c>
      <c r="F148" s="47" t="s">
        <v>31</v>
      </c>
      <c r="G148" s="47" t="s">
        <v>457</v>
      </c>
      <c r="H148" s="47" t="s">
        <v>458</v>
      </c>
      <c r="I148" s="47" t="s">
        <v>449</v>
      </c>
      <c r="J148" s="67">
        <v>25</v>
      </c>
      <c r="K148" s="67">
        <v>15</v>
      </c>
      <c r="L148" s="64">
        <f t="shared" si="7"/>
        <v>10</v>
      </c>
      <c r="M148" s="67"/>
      <c r="N148" s="85"/>
      <c r="O148" s="47">
        <v>49</v>
      </c>
      <c r="P148" s="47">
        <v>154</v>
      </c>
      <c r="Q148" s="77"/>
      <c r="R148" s="77"/>
      <c r="S148" s="47" t="s">
        <v>44</v>
      </c>
      <c r="T148" s="47" t="s">
        <v>36</v>
      </c>
      <c r="U148" s="47" t="s">
        <v>36</v>
      </c>
      <c r="V148" s="83" t="s">
        <v>348</v>
      </c>
    </row>
    <row r="149" ht="25" customHeight="1" spans="1:22">
      <c r="A149" s="46">
        <v>143</v>
      </c>
      <c r="B149" s="47" t="s">
        <v>27</v>
      </c>
      <c r="C149" s="47" t="s">
        <v>444</v>
      </c>
      <c r="D149" s="47" t="s">
        <v>459</v>
      </c>
      <c r="E149" s="48" t="s">
        <v>117</v>
      </c>
      <c r="F149" s="47" t="s">
        <v>446</v>
      </c>
      <c r="G149" s="47" t="s">
        <v>197</v>
      </c>
      <c r="H149" s="47" t="s">
        <v>460</v>
      </c>
      <c r="I149" s="47" t="s">
        <v>449</v>
      </c>
      <c r="J149" s="67">
        <v>10</v>
      </c>
      <c r="K149" s="67">
        <v>5</v>
      </c>
      <c r="L149" s="64">
        <f t="shared" si="7"/>
        <v>5</v>
      </c>
      <c r="M149" s="67"/>
      <c r="N149" s="85"/>
      <c r="O149" s="77">
        <v>41</v>
      </c>
      <c r="P149" s="77">
        <v>120</v>
      </c>
      <c r="Q149" s="77"/>
      <c r="R149" s="77"/>
      <c r="S149" s="77" t="s">
        <v>450</v>
      </c>
      <c r="T149" s="47" t="s">
        <v>36</v>
      </c>
      <c r="U149" s="47" t="s">
        <v>36</v>
      </c>
      <c r="V149" s="83" t="s">
        <v>348</v>
      </c>
    </row>
    <row r="150" ht="25" customHeight="1" spans="1:22">
      <c r="A150" s="46">
        <v>144</v>
      </c>
      <c r="B150" s="47" t="s">
        <v>38</v>
      </c>
      <c r="C150" s="47" t="s">
        <v>444</v>
      </c>
      <c r="D150" s="47" t="s">
        <v>461</v>
      </c>
      <c r="E150" s="48" t="s">
        <v>117</v>
      </c>
      <c r="F150" s="47" t="s">
        <v>446</v>
      </c>
      <c r="G150" s="47" t="s">
        <v>462</v>
      </c>
      <c r="H150" s="47" t="s">
        <v>463</v>
      </c>
      <c r="I150" s="47" t="s">
        <v>449</v>
      </c>
      <c r="J150" s="67">
        <v>50</v>
      </c>
      <c r="K150" s="67">
        <v>25</v>
      </c>
      <c r="L150" s="64">
        <f t="shared" si="7"/>
        <v>25</v>
      </c>
      <c r="M150" s="67"/>
      <c r="N150" s="85"/>
      <c r="O150" s="77">
        <v>25</v>
      </c>
      <c r="P150" s="77">
        <v>81</v>
      </c>
      <c r="Q150" s="77"/>
      <c r="R150" s="77"/>
      <c r="S150" s="47" t="s">
        <v>44</v>
      </c>
      <c r="T150" s="47" t="s">
        <v>36</v>
      </c>
      <c r="U150" s="47" t="s">
        <v>36</v>
      </c>
      <c r="V150" s="83" t="s">
        <v>348</v>
      </c>
    </row>
    <row r="151" ht="25" customHeight="1" spans="1:22">
      <c r="A151" s="46">
        <v>145</v>
      </c>
      <c r="B151" s="47" t="s">
        <v>27</v>
      </c>
      <c r="C151" s="47" t="s">
        <v>444</v>
      </c>
      <c r="D151" s="47" t="s">
        <v>464</v>
      </c>
      <c r="E151" s="48" t="s">
        <v>117</v>
      </c>
      <c r="F151" s="47" t="s">
        <v>31</v>
      </c>
      <c r="G151" s="47" t="s">
        <v>465</v>
      </c>
      <c r="H151" s="47" t="s">
        <v>466</v>
      </c>
      <c r="I151" s="47" t="s">
        <v>449</v>
      </c>
      <c r="J151" s="67">
        <v>30</v>
      </c>
      <c r="K151" s="67">
        <v>20</v>
      </c>
      <c r="L151" s="64">
        <f t="shared" si="7"/>
        <v>10</v>
      </c>
      <c r="M151" s="67"/>
      <c r="N151" s="85"/>
      <c r="O151" s="77">
        <v>20</v>
      </c>
      <c r="P151" s="77">
        <v>67</v>
      </c>
      <c r="Q151" s="77"/>
      <c r="R151" s="77"/>
      <c r="S151" s="47" t="s">
        <v>450</v>
      </c>
      <c r="T151" s="47" t="s">
        <v>36</v>
      </c>
      <c r="U151" s="47" t="s">
        <v>36</v>
      </c>
      <c r="V151" s="83" t="s">
        <v>348</v>
      </c>
    </row>
    <row r="152" ht="25" customHeight="1" spans="1:22">
      <c r="A152" s="46">
        <v>146</v>
      </c>
      <c r="B152" s="47" t="s">
        <v>27</v>
      </c>
      <c r="C152" s="47" t="s">
        <v>444</v>
      </c>
      <c r="D152" s="47" t="s">
        <v>467</v>
      </c>
      <c r="E152" s="48" t="s">
        <v>117</v>
      </c>
      <c r="F152" s="47" t="s">
        <v>446</v>
      </c>
      <c r="G152" s="47" t="s">
        <v>468</v>
      </c>
      <c r="H152" s="49" t="s">
        <v>469</v>
      </c>
      <c r="I152" s="47" t="s">
        <v>449</v>
      </c>
      <c r="J152" s="67">
        <v>9</v>
      </c>
      <c r="K152" s="67">
        <v>4.5</v>
      </c>
      <c r="L152" s="64">
        <f t="shared" si="7"/>
        <v>4.5</v>
      </c>
      <c r="M152" s="67"/>
      <c r="N152" s="85"/>
      <c r="O152" s="77">
        <v>4</v>
      </c>
      <c r="P152" s="77">
        <v>18</v>
      </c>
      <c r="Q152" s="77"/>
      <c r="R152" s="77"/>
      <c r="S152" s="47" t="s">
        <v>450</v>
      </c>
      <c r="T152" s="47" t="s">
        <v>36</v>
      </c>
      <c r="U152" s="47" t="s">
        <v>36</v>
      </c>
      <c r="V152" s="83" t="s">
        <v>348</v>
      </c>
    </row>
    <row r="153" ht="25" customHeight="1" spans="1:22">
      <c r="A153" s="46">
        <v>147</v>
      </c>
      <c r="B153" s="47" t="s">
        <v>27</v>
      </c>
      <c r="C153" s="47" t="s">
        <v>444</v>
      </c>
      <c r="D153" s="47" t="s">
        <v>470</v>
      </c>
      <c r="E153" s="48" t="s">
        <v>117</v>
      </c>
      <c r="F153" s="47" t="s">
        <v>446</v>
      </c>
      <c r="G153" s="47" t="s">
        <v>471</v>
      </c>
      <c r="H153" s="49" t="s">
        <v>472</v>
      </c>
      <c r="I153" s="47" t="s">
        <v>449</v>
      </c>
      <c r="J153" s="67">
        <v>4</v>
      </c>
      <c r="K153" s="67">
        <v>2</v>
      </c>
      <c r="L153" s="64">
        <f t="shared" si="7"/>
        <v>2</v>
      </c>
      <c r="M153" s="67"/>
      <c r="N153" s="85"/>
      <c r="O153" s="77">
        <v>25</v>
      </c>
      <c r="P153" s="77">
        <v>81</v>
      </c>
      <c r="Q153" s="77"/>
      <c r="R153" s="77"/>
      <c r="S153" s="47" t="s">
        <v>450</v>
      </c>
      <c r="T153" s="47" t="s">
        <v>36</v>
      </c>
      <c r="U153" s="47" t="s">
        <v>36</v>
      </c>
      <c r="V153" s="83" t="s">
        <v>348</v>
      </c>
    </row>
    <row r="154" ht="25" customHeight="1" spans="1:22">
      <c r="A154" s="46">
        <v>148</v>
      </c>
      <c r="B154" s="47" t="s">
        <v>38</v>
      </c>
      <c r="C154" s="47" t="s">
        <v>444</v>
      </c>
      <c r="D154" s="47" t="s">
        <v>67</v>
      </c>
      <c r="E154" s="48" t="s">
        <v>117</v>
      </c>
      <c r="F154" s="47" t="s">
        <v>31</v>
      </c>
      <c r="G154" s="47" t="s">
        <v>473</v>
      </c>
      <c r="H154" s="47" t="s">
        <v>474</v>
      </c>
      <c r="I154" s="47" t="s">
        <v>449</v>
      </c>
      <c r="J154" s="67">
        <v>20</v>
      </c>
      <c r="K154" s="67">
        <v>10</v>
      </c>
      <c r="L154" s="64">
        <f t="shared" si="7"/>
        <v>10</v>
      </c>
      <c r="M154" s="67"/>
      <c r="N154" s="85"/>
      <c r="O154" s="77">
        <v>22</v>
      </c>
      <c r="P154" s="77">
        <v>59</v>
      </c>
      <c r="Q154" s="77"/>
      <c r="R154" s="77"/>
      <c r="S154" s="47" t="s">
        <v>44</v>
      </c>
      <c r="T154" s="47" t="s">
        <v>36</v>
      </c>
      <c r="U154" s="47" t="s">
        <v>36</v>
      </c>
      <c r="V154" s="83" t="s">
        <v>348</v>
      </c>
    </row>
    <row r="155" ht="25" customHeight="1" spans="1:22">
      <c r="A155" s="46">
        <v>149</v>
      </c>
      <c r="B155" s="47" t="s">
        <v>38</v>
      </c>
      <c r="C155" s="47" t="s">
        <v>444</v>
      </c>
      <c r="D155" s="47" t="s">
        <v>67</v>
      </c>
      <c r="E155" s="48" t="s">
        <v>117</v>
      </c>
      <c r="F155" s="47" t="s">
        <v>31</v>
      </c>
      <c r="G155" s="47" t="s">
        <v>475</v>
      </c>
      <c r="H155" s="47" t="s">
        <v>476</v>
      </c>
      <c r="I155" s="47" t="s">
        <v>449</v>
      </c>
      <c r="J155" s="67">
        <v>8</v>
      </c>
      <c r="K155" s="67">
        <v>6</v>
      </c>
      <c r="L155" s="64">
        <f t="shared" si="7"/>
        <v>2</v>
      </c>
      <c r="M155" s="67"/>
      <c r="N155" s="85"/>
      <c r="O155" s="77">
        <v>22</v>
      </c>
      <c r="P155" s="77">
        <v>59</v>
      </c>
      <c r="Q155" s="77"/>
      <c r="R155" s="77"/>
      <c r="S155" s="47" t="s">
        <v>44</v>
      </c>
      <c r="T155" s="47" t="s">
        <v>36</v>
      </c>
      <c r="U155" s="47" t="s">
        <v>36</v>
      </c>
      <c r="V155" s="83" t="s">
        <v>348</v>
      </c>
    </row>
    <row r="156" ht="25" customHeight="1" spans="1:22">
      <c r="A156" s="46">
        <v>150</v>
      </c>
      <c r="B156" s="47" t="s">
        <v>27</v>
      </c>
      <c r="C156" s="47" t="s">
        <v>444</v>
      </c>
      <c r="D156" s="47" t="s">
        <v>477</v>
      </c>
      <c r="E156" s="48" t="s">
        <v>117</v>
      </c>
      <c r="F156" s="47" t="s">
        <v>31</v>
      </c>
      <c r="G156" s="47" t="s">
        <v>478</v>
      </c>
      <c r="H156" s="47" t="s">
        <v>479</v>
      </c>
      <c r="I156" s="47" t="s">
        <v>449</v>
      </c>
      <c r="J156" s="67">
        <v>16</v>
      </c>
      <c r="K156" s="67">
        <v>8</v>
      </c>
      <c r="L156" s="64">
        <f t="shared" si="7"/>
        <v>8</v>
      </c>
      <c r="M156" s="67"/>
      <c r="N156" s="85"/>
      <c r="O156" s="77">
        <v>22</v>
      </c>
      <c r="P156" s="77">
        <v>59</v>
      </c>
      <c r="Q156" s="77"/>
      <c r="R156" s="77"/>
      <c r="S156" s="47" t="s">
        <v>450</v>
      </c>
      <c r="T156" s="47" t="s">
        <v>36</v>
      </c>
      <c r="U156" s="47" t="s">
        <v>36</v>
      </c>
      <c r="V156" s="83" t="s">
        <v>348</v>
      </c>
    </row>
    <row r="157" ht="25" customHeight="1" spans="1:22">
      <c r="A157" s="46">
        <v>151</v>
      </c>
      <c r="B157" s="47" t="s">
        <v>27</v>
      </c>
      <c r="C157" s="47" t="s">
        <v>444</v>
      </c>
      <c r="D157" s="47" t="s">
        <v>480</v>
      </c>
      <c r="E157" s="48" t="s">
        <v>117</v>
      </c>
      <c r="F157" s="47" t="s">
        <v>446</v>
      </c>
      <c r="G157" s="47" t="s">
        <v>375</v>
      </c>
      <c r="H157" s="49" t="s">
        <v>481</v>
      </c>
      <c r="I157" s="47" t="s">
        <v>449</v>
      </c>
      <c r="J157" s="67">
        <v>15</v>
      </c>
      <c r="K157" s="67">
        <v>10</v>
      </c>
      <c r="L157" s="64">
        <f t="shared" si="7"/>
        <v>5</v>
      </c>
      <c r="M157" s="67"/>
      <c r="N157" s="85"/>
      <c r="O157" s="77">
        <v>22</v>
      </c>
      <c r="P157" s="77">
        <v>54</v>
      </c>
      <c r="Q157" s="77"/>
      <c r="R157" s="77"/>
      <c r="S157" s="77" t="s">
        <v>450</v>
      </c>
      <c r="T157" s="47" t="s">
        <v>36</v>
      </c>
      <c r="U157" s="47" t="s">
        <v>36</v>
      </c>
      <c r="V157" s="83" t="s">
        <v>348</v>
      </c>
    </row>
    <row r="158" ht="25" customHeight="1" spans="1:22">
      <c r="A158" s="46">
        <v>152</v>
      </c>
      <c r="B158" s="47" t="s">
        <v>27</v>
      </c>
      <c r="C158" s="47" t="s">
        <v>444</v>
      </c>
      <c r="D158" s="47" t="s">
        <v>480</v>
      </c>
      <c r="E158" s="48" t="s">
        <v>117</v>
      </c>
      <c r="F158" s="47" t="s">
        <v>446</v>
      </c>
      <c r="G158" s="47" t="s">
        <v>135</v>
      </c>
      <c r="H158" s="47" t="s">
        <v>482</v>
      </c>
      <c r="I158" s="47" t="s">
        <v>449</v>
      </c>
      <c r="J158" s="67">
        <v>12</v>
      </c>
      <c r="K158" s="67">
        <v>7</v>
      </c>
      <c r="L158" s="64">
        <f t="shared" si="7"/>
        <v>5</v>
      </c>
      <c r="M158" s="67"/>
      <c r="N158" s="85"/>
      <c r="O158" s="77">
        <v>22</v>
      </c>
      <c r="P158" s="77">
        <v>54</v>
      </c>
      <c r="Q158" s="77"/>
      <c r="R158" s="77"/>
      <c r="S158" s="77" t="s">
        <v>450</v>
      </c>
      <c r="T158" s="47" t="s">
        <v>36</v>
      </c>
      <c r="U158" s="47" t="s">
        <v>36</v>
      </c>
      <c r="V158" s="83" t="s">
        <v>348</v>
      </c>
    </row>
    <row r="159" ht="25" customHeight="1" spans="1:22">
      <c r="A159" s="46">
        <v>153</v>
      </c>
      <c r="B159" s="47" t="s">
        <v>27</v>
      </c>
      <c r="C159" s="47" t="s">
        <v>444</v>
      </c>
      <c r="D159" s="47" t="s">
        <v>483</v>
      </c>
      <c r="E159" s="48" t="s">
        <v>117</v>
      </c>
      <c r="F159" s="47" t="s">
        <v>446</v>
      </c>
      <c r="G159" s="47" t="s">
        <v>484</v>
      </c>
      <c r="H159" s="49" t="s">
        <v>485</v>
      </c>
      <c r="I159" s="47" t="s">
        <v>449</v>
      </c>
      <c r="J159" s="67">
        <v>5</v>
      </c>
      <c r="K159" s="67">
        <v>3.5</v>
      </c>
      <c r="L159" s="64">
        <f t="shared" si="7"/>
        <v>1.5</v>
      </c>
      <c r="M159" s="67"/>
      <c r="N159" s="85"/>
      <c r="O159" s="47">
        <v>33</v>
      </c>
      <c r="P159" s="47">
        <v>105</v>
      </c>
      <c r="Q159" s="77"/>
      <c r="R159" s="77"/>
      <c r="S159" s="77" t="s">
        <v>450</v>
      </c>
      <c r="T159" s="47" t="s">
        <v>36</v>
      </c>
      <c r="U159" s="47" t="s">
        <v>36</v>
      </c>
      <c r="V159" s="83" t="s">
        <v>348</v>
      </c>
    </row>
    <row r="160" ht="25" customHeight="1" spans="1:22">
      <c r="A160" s="46">
        <v>154</v>
      </c>
      <c r="B160" s="47" t="s">
        <v>27</v>
      </c>
      <c r="C160" s="47" t="s">
        <v>444</v>
      </c>
      <c r="D160" s="47" t="s">
        <v>483</v>
      </c>
      <c r="E160" s="48" t="s">
        <v>117</v>
      </c>
      <c r="F160" s="47" t="s">
        <v>446</v>
      </c>
      <c r="G160" s="47" t="s">
        <v>486</v>
      </c>
      <c r="H160" s="47" t="s">
        <v>487</v>
      </c>
      <c r="I160" s="47" t="s">
        <v>449</v>
      </c>
      <c r="J160" s="67">
        <v>5.5</v>
      </c>
      <c r="K160" s="67">
        <v>3.4</v>
      </c>
      <c r="L160" s="64">
        <f t="shared" si="7"/>
        <v>2.1</v>
      </c>
      <c r="M160" s="67"/>
      <c r="N160" s="85"/>
      <c r="O160" s="47">
        <v>33</v>
      </c>
      <c r="P160" s="47">
        <v>105</v>
      </c>
      <c r="Q160" s="77"/>
      <c r="R160" s="77"/>
      <c r="S160" s="77" t="s">
        <v>450</v>
      </c>
      <c r="T160" s="47" t="s">
        <v>36</v>
      </c>
      <c r="U160" s="47" t="s">
        <v>36</v>
      </c>
      <c r="V160" s="83" t="s">
        <v>348</v>
      </c>
    </row>
    <row r="161" ht="25" customHeight="1" spans="1:22">
      <c r="A161" s="46">
        <v>155</v>
      </c>
      <c r="B161" s="47" t="s">
        <v>38</v>
      </c>
      <c r="C161" s="47" t="s">
        <v>444</v>
      </c>
      <c r="D161" s="47" t="s">
        <v>67</v>
      </c>
      <c r="E161" s="48" t="s">
        <v>117</v>
      </c>
      <c r="F161" s="47" t="s">
        <v>46</v>
      </c>
      <c r="G161" s="47" t="s">
        <v>188</v>
      </c>
      <c r="H161" s="49" t="s">
        <v>488</v>
      </c>
      <c r="I161" s="47" t="s">
        <v>449</v>
      </c>
      <c r="J161" s="67">
        <v>29</v>
      </c>
      <c r="K161" s="67">
        <v>14.5</v>
      </c>
      <c r="L161" s="64">
        <f t="shared" si="7"/>
        <v>14.5</v>
      </c>
      <c r="M161" s="67"/>
      <c r="N161" s="85"/>
      <c r="O161" s="47">
        <v>31</v>
      </c>
      <c r="P161" s="47">
        <v>86</v>
      </c>
      <c r="Q161" s="77"/>
      <c r="R161" s="77"/>
      <c r="S161" s="47" t="s">
        <v>44</v>
      </c>
      <c r="T161" s="47" t="s">
        <v>36</v>
      </c>
      <c r="U161" s="47" t="s">
        <v>36</v>
      </c>
      <c r="V161" s="83" t="s">
        <v>348</v>
      </c>
    </row>
    <row r="162" ht="25" customHeight="1" spans="1:22">
      <c r="A162" s="46">
        <v>156</v>
      </c>
      <c r="B162" s="47" t="s">
        <v>313</v>
      </c>
      <c r="C162" s="47" t="s">
        <v>444</v>
      </c>
      <c r="D162" s="47" t="s">
        <v>489</v>
      </c>
      <c r="E162" s="48" t="s">
        <v>117</v>
      </c>
      <c r="F162" s="47" t="s">
        <v>46</v>
      </c>
      <c r="G162" s="47" t="s">
        <v>490</v>
      </c>
      <c r="H162" s="47" t="s">
        <v>491</v>
      </c>
      <c r="I162" s="47">
        <v>2020</v>
      </c>
      <c r="J162" s="67">
        <v>40</v>
      </c>
      <c r="K162" s="47">
        <v>20</v>
      </c>
      <c r="L162" s="64">
        <f t="shared" ref="L162:L225" si="8">J162-K162</f>
        <v>20</v>
      </c>
      <c r="M162" s="47">
        <v>641</v>
      </c>
      <c r="N162" s="47">
        <v>1620</v>
      </c>
      <c r="O162" s="47">
        <v>41</v>
      </c>
      <c r="P162" s="47">
        <v>120</v>
      </c>
      <c r="Q162" s="77"/>
      <c r="R162" s="77"/>
      <c r="S162" s="47" t="s">
        <v>492</v>
      </c>
      <c r="T162" s="47" t="s">
        <v>36</v>
      </c>
      <c r="U162" s="47" t="s">
        <v>36</v>
      </c>
      <c r="V162" s="83" t="s">
        <v>348</v>
      </c>
    </row>
    <row r="163" ht="25" customHeight="1" spans="1:22">
      <c r="A163" s="46">
        <v>157</v>
      </c>
      <c r="B163" s="47" t="s">
        <v>38</v>
      </c>
      <c r="C163" s="47" t="s">
        <v>444</v>
      </c>
      <c r="D163" s="47" t="s">
        <v>493</v>
      </c>
      <c r="E163" s="48" t="s">
        <v>117</v>
      </c>
      <c r="F163" s="47" t="s">
        <v>46</v>
      </c>
      <c r="G163" s="47" t="s">
        <v>494</v>
      </c>
      <c r="H163" s="47" t="s">
        <v>495</v>
      </c>
      <c r="I163" s="47">
        <v>2020</v>
      </c>
      <c r="J163" s="67">
        <v>20</v>
      </c>
      <c r="K163" s="47">
        <v>20</v>
      </c>
      <c r="L163" s="64">
        <f t="shared" si="8"/>
        <v>0</v>
      </c>
      <c r="M163" s="47">
        <v>641</v>
      </c>
      <c r="N163" s="47">
        <v>1620</v>
      </c>
      <c r="O163" s="47">
        <v>41</v>
      </c>
      <c r="P163" s="47">
        <v>120</v>
      </c>
      <c r="Q163" s="77"/>
      <c r="R163" s="77"/>
      <c r="S163" s="47" t="s">
        <v>496</v>
      </c>
      <c r="T163" s="47" t="s">
        <v>36</v>
      </c>
      <c r="U163" s="47" t="s">
        <v>36</v>
      </c>
      <c r="V163" s="83" t="s">
        <v>348</v>
      </c>
    </row>
    <row r="164" ht="25" customHeight="1" spans="1:22">
      <c r="A164" s="46">
        <v>158</v>
      </c>
      <c r="B164" s="47" t="s">
        <v>38</v>
      </c>
      <c r="C164" s="47" t="s">
        <v>444</v>
      </c>
      <c r="D164" s="47" t="s">
        <v>80</v>
      </c>
      <c r="E164" s="48" t="s">
        <v>117</v>
      </c>
      <c r="F164" s="47" t="s">
        <v>40</v>
      </c>
      <c r="G164" s="47" t="s">
        <v>497</v>
      </c>
      <c r="H164" s="47" t="s">
        <v>498</v>
      </c>
      <c r="I164" s="47" t="s">
        <v>499</v>
      </c>
      <c r="J164" s="66">
        <v>15</v>
      </c>
      <c r="K164" s="86">
        <v>5</v>
      </c>
      <c r="L164" s="64">
        <f t="shared" si="8"/>
        <v>10</v>
      </c>
      <c r="M164" s="47">
        <v>136</v>
      </c>
      <c r="N164" s="47">
        <v>706</v>
      </c>
      <c r="O164" s="47">
        <v>24</v>
      </c>
      <c r="P164" s="47">
        <v>86</v>
      </c>
      <c r="Q164" s="77"/>
      <c r="R164" s="77"/>
      <c r="S164" s="77" t="s">
        <v>44</v>
      </c>
      <c r="T164" s="47" t="s">
        <v>36</v>
      </c>
      <c r="U164" s="47" t="s">
        <v>36</v>
      </c>
      <c r="V164" s="83" t="s">
        <v>348</v>
      </c>
    </row>
    <row r="165" ht="25" customHeight="1" spans="1:22">
      <c r="A165" s="46">
        <v>159</v>
      </c>
      <c r="B165" s="47" t="s">
        <v>38</v>
      </c>
      <c r="C165" s="47" t="s">
        <v>444</v>
      </c>
      <c r="D165" s="47" t="s">
        <v>67</v>
      </c>
      <c r="E165" s="48" t="s">
        <v>117</v>
      </c>
      <c r="F165" s="47" t="s">
        <v>31</v>
      </c>
      <c r="G165" s="47" t="s">
        <v>500</v>
      </c>
      <c r="H165" s="47" t="s">
        <v>501</v>
      </c>
      <c r="I165" s="47" t="s">
        <v>499</v>
      </c>
      <c r="J165" s="66">
        <v>8</v>
      </c>
      <c r="K165" s="86">
        <v>3</v>
      </c>
      <c r="L165" s="64">
        <f t="shared" si="8"/>
        <v>5</v>
      </c>
      <c r="M165" s="47">
        <v>28</v>
      </c>
      <c r="N165" s="47">
        <v>106</v>
      </c>
      <c r="O165" s="47">
        <v>5</v>
      </c>
      <c r="P165" s="47">
        <v>17</v>
      </c>
      <c r="Q165" s="77"/>
      <c r="R165" s="77"/>
      <c r="S165" s="77" t="s">
        <v>44</v>
      </c>
      <c r="T165" s="47" t="s">
        <v>36</v>
      </c>
      <c r="U165" s="47" t="s">
        <v>36</v>
      </c>
      <c r="V165" s="83" t="s">
        <v>348</v>
      </c>
    </row>
    <row r="166" ht="25" customHeight="1" spans="1:22">
      <c r="A166" s="46">
        <v>160</v>
      </c>
      <c r="B166" s="47" t="s">
        <v>38</v>
      </c>
      <c r="C166" s="47" t="s">
        <v>444</v>
      </c>
      <c r="D166" s="48" t="s">
        <v>67</v>
      </c>
      <c r="E166" s="48" t="s">
        <v>117</v>
      </c>
      <c r="F166" s="47" t="s">
        <v>31</v>
      </c>
      <c r="G166" s="48" t="s">
        <v>502</v>
      </c>
      <c r="H166" s="47" t="s">
        <v>503</v>
      </c>
      <c r="I166" s="47" t="s">
        <v>499</v>
      </c>
      <c r="J166" s="63">
        <v>18</v>
      </c>
      <c r="K166" s="63">
        <v>8</v>
      </c>
      <c r="L166" s="64">
        <f t="shared" si="8"/>
        <v>10</v>
      </c>
      <c r="M166" s="77">
        <v>22</v>
      </c>
      <c r="N166" s="77">
        <v>82</v>
      </c>
      <c r="O166" s="77">
        <v>5</v>
      </c>
      <c r="P166" s="77">
        <v>17</v>
      </c>
      <c r="Q166" s="77"/>
      <c r="R166" s="77"/>
      <c r="S166" s="77" t="s">
        <v>44</v>
      </c>
      <c r="T166" s="47" t="s">
        <v>36</v>
      </c>
      <c r="U166" s="47" t="s">
        <v>36</v>
      </c>
      <c r="V166" s="83" t="s">
        <v>348</v>
      </c>
    </row>
    <row r="167" ht="25" customHeight="1" spans="1:22">
      <c r="A167" s="46">
        <v>161</v>
      </c>
      <c r="B167" s="47" t="s">
        <v>27</v>
      </c>
      <c r="C167" s="47" t="s">
        <v>444</v>
      </c>
      <c r="D167" s="47" t="s">
        <v>504</v>
      </c>
      <c r="E167" s="48" t="s">
        <v>117</v>
      </c>
      <c r="F167" s="47" t="s">
        <v>446</v>
      </c>
      <c r="G167" s="47" t="s">
        <v>505</v>
      </c>
      <c r="H167" s="49" t="s">
        <v>506</v>
      </c>
      <c r="I167" s="47" t="s">
        <v>499</v>
      </c>
      <c r="J167" s="65">
        <v>12</v>
      </c>
      <c r="K167" s="65">
        <v>5</v>
      </c>
      <c r="L167" s="64">
        <f t="shared" si="8"/>
        <v>7</v>
      </c>
      <c r="M167" s="77">
        <v>67</v>
      </c>
      <c r="N167" s="77">
        <v>291</v>
      </c>
      <c r="O167" s="77">
        <v>24</v>
      </c>
      <c r="P167" s="77">
        <v>86</v>
      </c>
      <c r="Q167" s="77"/>
      <c r="R167" s="77"/>
      <c r="S167" s="77" t="s">
        <v>450</v>
      </c>
      <c r="T167" s="47" t="s">
        <v>36</v>
      </c>
      <c r="U167" s="47" t="s">
        <v>36</v>
      </c>
      <c r="V167" s="83" t="s">
        <v>348</v>
      </c>
    </row>
    <row r="168" ht="25" customHeight="1" spans="1:22">
      <c r="A168" s="46">
        <v>162</v>
      </c>
      <c r="B168" s="47" t="s">
        <v>27</v>
      </c>
      <c r="C168" s="47" t="s">
        <v>444</v>
      </c>
      <c r="D168" s="47" t="s">
        <v>507</v>
      </c>
      <c r="E168" s="48" t="s">
        <v>117</v>
      </c>
      <c r="F168" s="47" t="s">
        <v>446</v>
      </c>
      <c r="G168" s="47" t="s">
        <v>508</v>
      </c>
      <c r="H168" s="49" t="s">
        <v>509</v>
      </c>
      <c r="I168" s="47" t="s">
        <v>499</v>
      </c>
      <c r="J168" s="65">
        <v>14</v>
      </c>
      <c r="K168" s="65">
        <v>7</v>
      </c>
      <c r="L168" s="64">
        <f t="shared" si="8"/>
        <v>7</v>
      </c>
      <c r="M168" s="77">
        <v>82</v>
      </c>
      <c r="N168" s="77">
        <v>341</v>
      </c>
      <c r="O168" s="77">
        <v>24</v>
      </c>
      <c r="P168" s="77">
        <v>86</v>
      </c>
      <c r="Q168" s="77"/>
      <c r="R168" s="77"/>
      <c r="S168" s="77" t="s">
        <v>456</v>
      </c>
      <c r="T168" s="47" t="s">
        <v>36</v>
      </c>
      <c r="U168" s="47" t="s">
        <v>36</v>
      </c>
      <c r="V168" s="83" t="s">
        <v>348</v>
      </c>
    </row>
    <row r="169" ht="25" customHeight="1" spans="1:22">
      <c r="A169" s="46">
        <v>163</v>
      </c>
      <c r="B169" s="47" t="s">
        <v>27</v>
      </c>
      <c r="C169" s="47" t="s">
        <v>444</v>
      </c>
      <c r="D169" s="47" t="s">
        <v>510</v>
      </c>
      <c r="E169" s="48" t="s">
        <v>117</v>
      </c>
      <c r="F169" s="47" t="s">
        <v>446</v>
      </c>
      <c r="G169" s="47" t="s">
        <v>511</v>
      </c>
      <c r="H169" s="49" t="s">
        <v>506</v>
      </c>
      <c r="I169" s="47" t="s">
        <v>499</v>
      </c>
      <c r="J169" s="47">
        <v>1.2</v>
      </c>
      <c r="K169" s="47">
        <v>0.5</v>
      </c>
      <c r="L169" s="64">
        <f t="shared" si="8"/>
        <v>0.7</v>
      </c>
      <c r="M169" s="47">
        <v>48</v>
      </c>
      <c r="N169" s="47">
        <v>205</v>
      </c>
      <c r="O169" s="47">
        <v>3</v>
      </c>
      <c r="P169" s="47">
        <v>7</v>
      </c>
      <c r="Q169" s="77"/>
      <c r="R169" s="77"/>
      <c r="S169" s="47" t="s">
        <v>450</v>
      </c>
      <c r="T169" s="47" t="s">
        <v>36</v>
      </c>
      <c r="U169" s="47" t="s">
        <v>36</v>
      </c>
      <c r="V169" s="83" t="s">
        <v>348</v>
      </c>
    </row>
    <row r="170" ht="25" customHeight="1" spans="1:22">
      <c r="A170" s="46">
        <v>164</v>
      </c>
      <c r="B170" s="47" t="s">
        <v>38</v>
      </c>
      <c r="C170" s="47" t="s">
        <v>444</v>
      </c>
      <c r="D170" s="47" t="s">
        <v>67</v>
      </c>
      <c r="E170" s="48" t="s">
        <v>512</v>
      </c>
      <c r="F170" s="47" t="s">
        <v>46</v>
      </c>
      <c r="G170" s="47" t="s">
        <v>500</v>
      </c>
      <c r="H170" s="47" t="s">
        <v>513</v>
      </c>
      <c r="I170" s="47" t="s">
        <v>499</v>
      </c>
      <c r="J170" s="66">
        <v>8</v>
      </c>
      <c r="K170" s="86">
        <v>6</v>
      </c>
      <c r="L170" s="64">
        <f t="shared" si="8"/>
        <v>2</v>
      </c>
      <c r="M170" s="47">
        <v>2</v>
      </c>
      <c r="N170" s="47">
        <v>10</v>
      </c>
      <c r="O170" s="47">
        <v>1</v>
      </c>
      <c r="P170" s="47">
        <v>4</v>
      </c>
      <c r="Q170" s="77"/>
      <c r="R170" s="77"/>
      <c r="S170" s="77" t="s">
        <v>44</v>
      </c>
      <c r="T170" s="47" t="s">
        <v>36</v>
      </c>
      <c r="U170" s="47" t="s">
        <v>36</v>
      </c>
      <c r="V170" s="83" t="s">
        <v>348</v>
      </c>
    </row>
    <row r="171" ht="25" customHeight="1" spans="1:22">
      <c r="A171" s="46">
        <v>165</v>
      </c>
      <c r="B171" s="47" t="s">
        <v>27</v>
      </c>
      <c r="C171" s="47" t="s">
        <v>444</v>
      </c>
      <c r="D171" s="47" t="s">
        <v>483</v>
      </c>
      <c r="E171" s="48" t="s">
        <v>117</v>
      </c>
      <c r="F171" s="47" t="s">
        <v>46</v>
      </c>
      <c r="G171" s="47" t="s">
        <v>514</v>
      </c>
      <c r="H171" s="47" t="s">
        <v>515</v>
      </c>
      <c r="I171" s="47" t="s">
        <v>499</v>
      </c>
      <c r="J171" s="66">
        <v>6</v>
      </c>
      <c r="K171" s="86">
        <v>3</v>
      </c>
      <c r="L171" s="64">
        <f t="shared" si="8"/>
        <v>3</v>
      </c>
      <c r="M171" s="47">
        <f>Q171+O171</f>
        <v>4</v>
      </c>
      <c r="N171" s="47">
        <f>R171+P171</f>
        <v>15</v>
      </c>
      <c r="O171" s="47">
        <v>4</v>
      </c>
      <c r="P171" s="47">
        <v>15</v>
      </c>
      <c r="Q171" s="77"/>
      <c r="R171" s="77"/>
      <c r="S171" s="47" t="s">
        <v>450</v>
      </c>
      <c r="T171" s="47" t="s">
        <v>36</v>
      </c>
      <c r="U171" s="47" t="s">
        <v>36</v>
      </c>
      <c r="V171" s="83" t="s">
        <v>348</v>
      </c>
    </row>
    <row r="172" ht="25" customHeight="1" spans="1:22">
      <c r="A172" s="46">
        <v>166</v>
      </c>
      <c r="B172" s="47" t="s">
        <v>27</v>
      </c>
      <c r="C172" s="47" t="s">
        <v>444</v>
      </c>
      <c r="D172" s="47" t="s">
        <v>483</v>
      </c>
      <c r="E172" s="48" t="s">
        <v>117</v>
      </c>
      <c r="F172" s="47" t="s">
        <v>46</v>
      </c>
      <c r="G172" s="47" t="s">
        <v>516</v>
      </c>
      <c r="H172" s="47" t="s">
        <v>517</v>
      </c>
      <c r="I172" s="47" t="s">
        <v>499</v>
      </c>
      <c r="J172" s="47">
        <v>4</v>
      </c>
      <c r="K172" s="47">
        <v>2</v>
      </c>
      <c r="L172" s="64">
        <f t="shared" si="8"/>
        <v>2</v>
      </c>
      <c r="M172" s="77">
        <v>65</v>
      </c>
      <c r="N172" s="77">
        <v>258</v>
      </c>
      <c r="O172" s="47">
        <v>8</v>
      </c>
      <c r="P172" s="47">
        <v>27</v>
      </c>
      <c r="Q172" s="77"/>
      <c r="R172" s="77"/>
      <c r="S172" s="47" t="s">
        <v>450</v>
      </c>
      <c r="T172" s="47" t="s">
        <v>36</v>
      </c>
      <c r="U172" s="47" t="s">
        <v>36</v>
      </c>
      <c r="V172" s="83" t="s">
        <v>348</v>
      </c>
    </row>
    <row r="173" ht="25" customHeight="1" spans="1:22">
      <c r="A173" s="46">
        <v>167</v>
      </c>
      <c r="B173" s="47" t="s">
        <v>27</v>
      </c>
      <c r="C173" s="47" t="s">
        <v>444</v>
      </c>
      <c r="D173" s="47" t="s">
        <v>483</v>
      </c>
      <c r="E173" s="48" t="s">
        <v>117</v>
      </c>
      <c r="F173" s="47" t="s">
        <v>46</v>
      </c>
      <c r="G173" s="47" t="s">
        <v>518</v>
      </c>
      <c r="H173" s="47" t="s">
        <v>519</v>
      </c>
      <c r="I173" s="47" t="s">
        <v>499</v>
      </c>
      <c r="J173" s="47">
        <v>3</v>
      </c>
      <c r="K173" s="47">
        <v>1.5</v>
      </c>
      <c r="L173" s="64">
        <f t="shared" si="8"/>
        <v>1.5</v>
      </c>
      <c r="M173" s="77">
        <v>80</v>
      </c>
      <c r="N173" s="77">
        <v>300</v>
      </c>
      <c r="O173" s="47">
        <v>6</v>
      </c>
      <c r="P173" s="47">
        <v>17</v>
      </c>
      <c r="Q173" s="77"/>
      <c r="R173" s="77"/>
      <c r="S173" s="47" t="s">
        <v>450</v>
      </c>
      <c r="T173" s="47" t="s">
        <v>36</v>
      </c>
      <c r="U173" s="47" t="s">
        <v>36</v>
      </c>
      <c r="V173" s="83" t="s">
        <v>348</v>
      </c>
    </row>
    <row r="174" ht="25" customHeight="1" spans="1:22">
      <c r="A174" s="46">
        <v>168</v>
      </c>
      <c r="B174" s="47" t="s">
        <v>27</v>
      </c>
      <c r="C174" s="47" t="s">
        <v>444</v>
      </c>
      <c r="D174" s="47" t="s">
        <v>483</v>
      </c>
      <c r="E174" s="48" t="s">
        <v>117</v>
      </c>
      <c r="F174" s="47" t="s">
        <v>46</v>
      </c>
      <c r="G174" s="47" t="s">
        <v>520</v>
      </c>
      <c r="H174" s="47" t="s">
        <v>521</v>
      </c>
      <c r="I174" s="47" t="s">
        <v>499</v>
      </c>
      <c r="J174" s="47">
        <v>4</v>
      </c>
      <c r="K174" s="47">
        <v>2</v>
      </c>
      <c r="L174" s="64">
        <f t="shared" si="8"/>
        <v>2</v>
      </c>
      <c r="M174" s="77">
        <v>80</v>
      </c>
      <c r="N174" s="77">
        <v>300</v>
      </c>
      <c r="O174" s="47">
        <v>6</v>
      </c>
      <c r="P174" s="47">
        <v>17</v>
      </c>
      <c r="Q174" s="77"/>
      <c r="R174" s="77"/>
      <c r="S174" s="47" t="s">
        <v>450</v>
      </c>
      <c r="T174" s="47" t="s">
        <v>36</v>
      </c>
      <c r="U174" s="47" t="s">
        <v>36</v>
      </c>
      <c r="V174" s="83" t="s">
        <v>348</v>
      </c>
    </row>
    <row r="175" ht="25" customHeight="1" spans="1:22">
      <c r="A175" s="46">
        <v>169</v>
      </c>
      <c r="B175" s="47" t="s">
        <v>27</v>
      </c>
      <c r="C175" s="47" t="s">
        <v>444</v>
      </c>
      <c r="D175" s="47" t="s">
        <v>483</v>
      </c>
      <c r="E175" s="48" t="s">
        <v>117</v>
      </c>
      <c r="F175" s="47" t="s">
        <v>46</v>
      </c>
      <c r="G175" s="47" t="s">
        <v>522</v>
      </c>
      <c r="H175" s="47" t="s">
        <v>523</v>
      </c>
      <c r="I175" s="47" t="s">
        <v>499</v>
      </c>
      <c r="J175" s="47">
        <v>6</v>
      </c>
      <c r="K175" s="47">
        <v>3</v>
      </c>
      <c r="L175" s="64">
        <f t="shared" si="8"/>
        <v>3</v>
      </c>
      <c r="M175" s="77">
        <v>200</v>
      </c>
      <c r="N175" s="77">
        <v>800</v>
      </c>
      <c r="O175" s="47">
        <v>5</v>
      </c>
      <c r="P175" s="47">
        <v>18</v>
      </c>
      <c r="Q175" s="77"/>
      <c r="R175" s="77"/>
      <c r="S175" s="47" t="s">
        <v>450</v>
      </c>
      <c r="T175" s="47" t="s">
        <v>36</v>
      </c>
      <c r="U175" s="47" t="s">
        <v>36</v>
      </c>
      <c r="V175" s="83" t="s">
        <v>348</v>
      </c>
    </row>
    <row r="176" ht="25" customHeight="1" spans="1:22">
      <c r="A176" s="46">
        <v>170</v>
      </c>
      <c r="B176" s="47" t="s">
        <v>27</v>
      </c>
      <c r="C176" s="47" t="s">
        <v>444</v>
      </c>
      <c r="D176" s="47" t="s">
        <v>483</v>
      </c>
      <c r="E176" s="48" t="s">
        <v>117</v>
      </c>
      <c r="F176" s="47" t="s">
        <v>46</v>
      </c>
      <c r="G176" s="47" t="s">
        <v>524</v>
      </c>
      <c r="H176" s="47" t="s">
        <v>525</v>
      </c>
      <c r="I176" s="47" t="s">
        <v>499</v>
      </c>
      <c r="J176" s="47" t="s">
        <v>526</v>
      </c>
      <c r="K176" s="47" t="s">
        <v>527</v>
      </c>
      <c r="L176" s="64">
        <f t="shared" si="8"/>
        <v>1.4</v>
      </c>
      <c r="M176" s="47">
        <v>567</v>
      </c>
      <c r="N176" s="47">
        <v>2300</v>
      </c>
      <c r="O176" s="47">
        <v>49</v>
      </c>
      <c r="P176" s="47">
        <v>154</v>
      </c>
      <c r="Q176" s="77"/>
      <c r="R176" s="77"/>
      <c r="S176" s="47" t="s">
        <v>450</v>
      </c>
      <c r="T176" s="47" t="s">
        <v>36</v>
      </c>
      <c r="U176" s="47" t="s">
        <v>36</v>
      </c>
      <c r="V176" s="83" t="s">
        <v>348</v>
      </c>
    </row>
    <row r="177" ht="25" customHeight="1" spans="1:22">
      <c r="A177" s="46">
        <v>171</v>
      </c>
      <c r="B177" s="47" t="s">
        <v>38</v>
      </c>
      <c r="C177" s="47" t="s">
        <v>444</v>
      </c>
      <c r="D177" s="47" t="s">
        <v>45</v>
      </c>
      <c r="E177" s="48" t="s">
        <v>117</v>
      </c>
      <c r="F177" s="47" t="s">
        <v>46</v>
      </c>
      <c r="G177" s="47" t="s">
        <v>528</v>
      </c>
      <c r="H177" s="47" t="s">
        <v>529</v>
      </c>
      <c r="I177" s="47" t="s">
        <v>499</v>
      </c>
      <c r="J177" s="47">
        <v>10</v>
      </c>
      <c r="K177" s="47">
        <v>5</v>
      </c>
      <c r="L177" s="64">
        <f t="shared" si="8"/>
        <v>5</v>
      </c>
      <c r="M177" s="47">
        <v>72</v>
      </c>
      <c r="N177" s="47">
        <v>282</v>
      </c>
      <c r="O177" s="47">
        <v>3</v>
      </c>
      <c r="P177" s="47">
        <v>9</v>
      </c>
      <c r="Q177" s="77"/>
      <c r="R177" s="77"/>
      <c r="S177" s="47" t="s">
        <v>44</v>
      </c>
      <c r="T177" s="47" t="s">
        <v>36</v>
      </c>
      <c r="U177" s="47" t="s">
        <v>36</v>
      </c>
      <c r="V177" s="83" t="s">
        <v>348</v>
      </c>
    </row>
    <row r="178" ht="25" customHeight="1" spans="1:22">
      <c r="A178" s="46">
        <v>172</v>
      </c>
      <c r="B178" s="47" t="s">
        <v>38</v>
      </c>
      <c r="C178" s="47" t="s">
        <v>444</v>
      </c>
      <c r="D178" s="47" t="s">
        <v>45</v>
      </c>
      <c r="E178" s="48" t="s">
        <v>117</v>
      </c>
      <c r="F178" s="47" t="s">
        <v>46</v>
      </c>
      <c r="G178" s="47" t="s">
        <v>530</v>
      </c>
      <c r="H178" s="47" t="s">
        <v>531</v>
      </c>
      <c r="I178" s="47" t="s">
        <v>499</v>
      </c>
      <c r="J178" s="47">
        <v>50</v>
      </c>
      <c r="K178" s="47">
        <v>25</v>
      </c>
      <c r="L178" s="64">
        <f t="shared" si="8"/>
        <v>25</v>
      </c>
      <c r="M178" s="47">
        <v>567</v>
      </c>
      <c r="N178" s="47">
        <v>2300</v>
      </c>
      <c r="O178" s="47" t="s">
        <v>532</v>
      </c>
      <c r="P178" s="47" t="s">
        <v>533</v>
      </c>
      <c r="Q178" s="77"/>
      <c r="R178" s="77"/>
      <c r="S178" s="47" t="s">
        <v>44</v>
      </c>
      <c r="T178" s="47" t="s">
        <v>36</v>
      </c>
      <c r="U178" s="47" t="s">
        <v>36</v>
      </c>
      <c r="V178" s="83" t="s">
        <v>348</v>
      </c>
    </row>
    <row r="179" ht="25" customHeight="1" spans="1:22">
      <c r="A179" s="46">
        <v>173</v>
      </c>
      <c r="B179" s="47" t="s">
        <v>27</v>
      </c>
      <c r="C179" s="47" t="s">
        <v>444</v>
      </c>
      <c r="D179" s="47" t="s">
        <v>483</v>
      </c>
      <c r="E179" s="48" t="s">
        <v>117</v>
      </c>
      <c r="F179" s="47" t="s">
        <v>46</v>
      </c>
      <c r="G179" s="47" t="s">
        <v>534</v>
      </c>
      <c r="H179" s="47" t="s">
        <v>535</v>
      </c>
      <c r="I179" s="47" t="s">
        <v>499</v>
      </c>
      <c r="J179" s="67">
        <v>10</v>
      </c>
      <c r="K179" s="47">
        <v>6</v>
      </c>
      <c r="L179" s="64">
        <f t="shared" si="8"/>
        <v>4</v>
      </c>
      <c r="M179" s="47">
        <v>21</v>
      </c>
      <c r="N179" s="47">
        <v>86</v>
      </c>
      <c r="O179" s="47">
        <v>1</v>
      </c>
      <c r="P179" s="47">
        <v>1</v>
      </c>
      <c r="Q179" s="77"/>
      <c r="R179" s="77"/>
      <c r="S179" s="47" t="s">
        <v>450</v>
      </c>
      <c r="T179" s="47" t="s">
        <v>36</v>
      </c>
      <c r="U179" s="47" t="s">
        <v>36</v>
      </c>
      <c r="V179" s="83" t="s">
        <v>348</v>
      </c>
    </row>
    <row r="180" ht="25" customHeight="1" spans="1:22">
      <c r="A180" s="46">
        <v>174</v>
      </c>
      <c r="B180" s="47" t="s">
        <v>38</v>
      </c>
      <c r="C180" s="47" t="s">
        <v>444</v>
      </c>
      <c r="D180" s="47" t="s">
        <v>67</v>
      </c>
      <c r="E180" s="48" t="s">
        <v>117</v>
      </c>
      <c r="F180" s="47" t="s">
        <v>46</v>
      </c>
      <c r="G180" s="47" t="s">
        <v>430</v>
      </c>
      <c r="H180" s="49" t="s">
        <v>536</v>
      </c>
      <c r="I180" s="47" t="s">
        <v>499</v>
      </c>
      <c r="J180" s="66">
        <v>45</v>
      </c>
      <c r="K180" s="86">
        <v>30</v>
      </c>
      <c r="L180" s="64">
        <f t="shared" si="8"/>
        <v>15</v>
      </c>
      <c r="M180" s="47">
        <v>94</v>
      </c>
      <c r="N180" s="47">
        <v>334</v>
      </c>
      <c r="O180" s="47">
        <v>8</v>
      </c>
      <c r="P180" s="47">
        <v>25</v>
      </c>
      <c r="Q180" s="77"/>
      <c r="R180" s="77"/>
      <c r="S180" s="47" t="s">
        <v>44</v>
      </c>
      <c r="T180" s="47" t="s">
        <v>36</v>
      </c>
      <c r="U180" s="47" t="s">
        <v>36</v>
      </c>
      <c r="V180" s="83" t="s">
        <v>348</v>
      </c>
    </row>
    <row r="181" ht="25" customHeight="1" spans="1:22">
      <c r="A181" s="46">
        <v>175</v>
      </c>
      <c r="B181" s="47" t="s">
        <v>38</v>
      </c>
      <c r="C181" s="47" t="s">
        <v>444</v>
      </c>
      <c r="D181" s="47" t="s">
        <v>80</v>
      </c>
      <c r="E181" s="48" t="s">
        <v>117</v>
      </c>
      <c r="F181" s="47" t="s">
        <v>46</v>
      </c>
      <c r="G181" s="47" t="s">
        <v>537</v>
      </c>
      <c r="H181" s="47" t="s">
        <v>538</v>
      </c>
      <c r="I181" s="47" t="s">
        <v>499</v>
      </c>
      <c r="J181" s="66">
        <v>40</v>
      </c>
      <c r="K181" s="86">
        <v>30</v>
      </c>
      <c r="L181" s="64">
        <f t="shared" si="8"/>
        <v>10</v>
      </c>
      <c r="M181" s="47">
        <v>69</v>
      </c>
      <c r="N181" s="47">
        <v>302</v>
      </c>
      <c r="O181" s="47">
        <v>6</v>
      </c>
      <c r="P181" s="47">
        <v>26</v>
      </c>
      <c r="Q181" s="77"/>
      <c r="R181" s="77"/>
      <c r="S181" s="47" t="s">
        <v>44</v>
      </c>
      <c r="T181" s="47" t="s">
        <v>36</v>
      </c>
      <c r="U181" s="47" t="s">
        <v>36</v>
      </c>
      <c r="V181" s="83" t="s">
        <v>348</v>
      </c>
    </row>
    <row r="182" ht="25" customHeight="1" spans="1:22">
      <c r="A182" s="46">
        <v>176</v>
      </c>
      <c r="B182" s="47" t="s">
        <v>27</v>
      </c>
      <c r="C182" s="47" t="s">
        <v>444</v>
      </c>
      <c r="D182" s="48" t="s">
        <v>539</v>
      </c>
      <c r="E182" s="48" t="s">
        <v>117</v>
      </c>
      <c r="F182" s="47" t="s">
        <v>46</v>
      </c>
      <c r="G182" s="47" t="s">
        <v>375</v>
      </c>
      <c r="H182" s="47" t="s">
        <v>540</v>
      </c>
      <c r="I182" s="47" t="s">
        <v>499</v>
      </c>
      <c r="J182" s="63">
        <v>9.5</v>
      </c>
      <c r="K182" s="63">
        <v>5.5</v>
      </c>
      <c r="L182" s="64">
        <f t="shared" si="8"/>
        <v>4</v>
      </c>
      <c r="M182" s="77">
        <v>85</v>
      </c>
      <c r="N182" s="77">
        <v>375</v>
      </c>
      <c r="O182" s="77">
        <v>8</v>
      </c>
      <c r="P182" s="77">
        <v>25</v>
      </c>
      <c r="Q182" s="77"/>
      <c r="R182" s="77"/>
      <c r="S182" s="47" t="s">
        <v>450</v>
      </c>
      <c r="T182" s="47" t="s">
        <v>36</v>
      </c>
      <c r="U182" s="47" t="s">
        <v>36</v>
      </c>
      <c r="V182" s="83" t="s">
        <v>348</v>
      </c>
    </row>
    <row r="183" ht="25" customHeight="1" spans="1:22">
      <c r="A183" s="46">
        <v>177</v>
      </c>
      <c r="B183" s="47" t="s">
        <v>27</v>
      </c>
      <c r="C183" s="47" t="s">
        <v>444</v>
      </c>
      <c r="D183" s="47" t="s">
        <v>541</v>
      </c>
      <c r="E183" s="48" t="s">
        <v>117</v>
      </c>
      <c r="F183" s="47" t="s">
        <v>46</v>
      </c>
      <c r="G183" s="47" t="s">
        <v>542</v>
      </c>
      <c r="H183" s="47" t="s">
        <v>543</v>
      </c>
      <c r="I183" s="47" t="s">
        <v>499</v>
      </c>
      <c r="J183" s="47">
        <v>10</v>
      </c>
      <c r="K183" s="47">
        <v>5</v>
      </c>
      <c r="L183" s="64">
        <f t="shared" si="8"/>
        <v>5</v>
      </c>
      <c r="M183" s="47">
        <v>56</v>
      </c>
      <c r="N183" s="47">
        <v>311</v>
      </c>
      <c r="O183" s="47">
        <v>6</v>
      </c>
      <c r="P183" s="47">
        <v>21</v>
      </c>
      <c r="Q183" s="77"/>
      <c r="R183" s="77"/>
      <c r="S183" s="47" t="s">
        <v>450</v>
      </c>
      <c r="T183" s="47" t="s">
        <v>36</v>
      </c>
      <c r="U183" s="47" t="s">
        <v>36</v>
      </c>
      <c r="V183" s="83" t="s">
        <v>348</v>
      </c>
    </row>
    <row r="184" ht="25" customHeight="1" spans="1:22">
      <c r="A184" s="46">
        <v>178</v>
      </c>
      <c r="B184" s="47" t="s">
        <v>27</v>
      </c>
      <c r="C184" s="47" t="s">
        <v>444</v>
      </c>
      <c r="D184" s="47" t="s">
        <v>541</v>
      </c>
      <c r="E184" s="48" t="s">
        <v>117</v>
      </c>
      <c r="F184" s="47" t="s">
        <v>46</v>
      </c>
      <c r="G184" s="47" t="s">
        <v>542</v>
      </c>
      <c r="H184" s="49" t="s">
        <v>544</v>
      </c>
      <c r="I184" s="47" t="s">
        <v>499</v>
      </c>
      <c r="J184" s="47">
        <v>12</v>
      </c>
      <c r="K184" s="47">
        <v>6</v>
      </c>
      <c r="L184" s="64">
        <f t="shared" si="8"/>
        <v>6</v>
      </c>
      <c r="M184" s="47">
        <v>56</v>
      </c>
      <c r="N184" s="47">
        <v>304</v>
      </c>
      <c r="O184" s="47">
        <v>6</v>
      </c>
      <c r="P184" s="47">
        <v>14</v>
      </c>
      <c r="Q184" s="77"/>
      <c r="R184" s="77"/>
      <c r="S184" s="47" t="s">
        <v>450</v>
      </c>
      <c r="T184" s="47" t="s">
        <v>36</v>
      </c>
      <c r="U184" s="47" t="s">
        <v>36</v>
      </c>
      <c r="V184" s="83" t="s">
        <v>348</v>
      </c>
    </row>
    <row r="185" ht="25" customHeight="1" spans="1:22">
      <c r="A185" s="46">
        <v>179</v>
      </c>
      <c r="B185" s="47" t="s">
        <v>27</v>
      </c>
      <c r="C185" s="47" t="s">
        <v>444</v>
      </c>
      <c r="D185" s="47" t="s">
        <v>541</v>
      </c>
      <c r="E185" s="48" t="s">
        <v>117</v>
      </c>
      <c r="F185" s="47" t="s">
        <v>46</v>
      </c>
      <c r="G185" s="47" t="s">
        <v>542</v>
      </c>
      <c r="H185" s="47" t="s">
        <v>545</v>
      </c>
      <c r="I185" s="47" t="s">
        <v>499</v>
      </c>
      <c r="J185" s="47">
        <v>12</v>
      </c>
      <c r="K185" s="47">
        <v>6</v>
      </c>
      <c r="L185" s="64">
        <f t="shared" si="8"/>
        <v>6</v>
      </c>
      <c r="M185" s="47">
        <v>33</v>
      </c>
      <c r="N185" s="47">
        <v>132</v>
      </c>
      <c r="O185" s="87">
        <v>5</v>
      </c>
      <c r="P185" s="87">
        <v>18</v>
      </c>
      <c r="Q185" s="77"/>
      <c r="R185" s="77"/>
      <c r="S185" s="47" t="s">
        <v>450</v>
      </c>
      <c r="T185" s="47" t="s">
        <v>36</v>
      </c>
      <c r="U185" s="47" t="s">
        <v>36</v>
      </c>
      <c r="V185" s="83" t="s">
        <v>348</v>
      </c>
    </row>
    <row r="186" ht="25" customHeight="1" spans="1:22">
      <c r="A186" s="46">
        <v>180</v>
      </c>
      <c r="B186" s="47" t="s">
        <v>27</v>
      </c>
      <c r="C186" s="47" t="s">
        <v>444</v>
      </c>
      <c r="D186" s="47" t="s">
        <v>546</v>
      </c>
      <c r="E186" s="48" t="s">
        <v>117</v>
      </c>
      <c r="F186" s="47" t="s">
        <v>46</v>
      </c>
      <c r="G186" s="47" t="s">
        <v>547</v>
      </c>
      <c r="H186" s="47" t="s">
        <v>548</v>
      </c>
      <c r="I186" s="47" t="s">
        <v>499</v>
      </c>
      <c r="J186" s="47">
        <v>4</v>
      </c>
      <c r="K186" s="47">
        <v>2</v>
      </c>
      <c r="L186" s="64">
        <f t="shared" si="8"/>
        <v>2</v>
      </c>
      <c r="M186" s="47">
        <v>31</v>
      </c>
      <c r="N186" s="47">
        <v>124</v>
      </c>
      <c r="O186" s="87">
        <v>1</v>
      </c>
      <c r="P186" s="87">
        <v>4</v>
      </c>
      <c r="Q186" s="77"/>
      <c r="R186" s="77"/>
      <c r="S186" s="47" t="s">
        <v>450</v>
      </c>
      <c r="T186" s="47" t="s">
        <v>36</v>
      </c>
      <c r="U186" s="47" t="s">
        <v>36</v>
      </c>
      <c r="V186" s="83" t="s">
        <v>348</v>
      </c>
    </row>
    <row r="187" ht="25" customHeight="1" spans="1:22">
      <c r="A187" s="46">
        <v>181</v>
      </c>
      <c r="B187" s="47" t="s">
        <v>27</v>
      </c>
      <c r="C187" s="47" t="s">
        <v>444</v>
      </c>
      <c r="D187" s="47" t="s">
        <v>546</v>
      </c>
      <c r="E187" s="48" t="s">
        <v>117</v>
      </c>
      <c r="F187" s="47" t="s">
        <v>46</v>
      </c>
      <c r="G187" s="47" t="s">
        <v>547</v>
      </c>
      <c r="H187" s="47" t="s">
        <v>549</v>
      </c>
      <c r="I187" s="47" t="s">
        <v>499</v>
      </c>
      <c r="J187" s="47">
        <v>6</v>
      </c>
      <c r="K187" s="47">
        <v>3</v>
      </c>
      <c r="L187" s="64">
        <f t="shared" si="8"/>
        <v>3</v>
      </c>
      <c r="M187" s="47">
        <v>31</v>
      </c>
      <c r="N187" s="47">
        <v>122</v>
      </c>
      <c r="O187" s="87">
        <v>1</v>
      </c>
      <c r="P187" s="87">
        <v>2</v>
      </c>
      <c r="Q187" s="77"/>
      <c r="R187" s="77"/>
      <c r="S187" s="47" t="s">
        <v>450</v>
      </c>
      <c r="T187" s="47" t="s">
        <v>36</v>
      </c>
      <c r="U187" s="47" t="s">
        <v>36</v>
      </c>
      <c r="V187" s="83" t="s">
        <v>348</v>
      </c>
    </row>
    <row r="188" ht="25" customHeight="1" spans="1:22">
      <c r="A188" s="46">
        <v>182</v>
      </c>
      <c r="B188" s="47" t="s">
        <v>27</v>
      </c>
      <c r="C188" s="47" t="s">
        <v>444</v>
      </c>
      <c r="D188" s="47" t="s">
        <v>546</v>
      </c>
      <c r="E188" s="48" t="s">
        <v>117</v>
      </c>
      <c r="F188" s="47" t="s">
        <v>46</v>
      </c>
      <c r="G188" s="47" t="s">
        <v>547</v>
      </c>
      <c r="H188" s="47" t="s">
        <v>550</v>
      </c>
      <c r="I188" s="47" t="s">
        <v>499</v>
      </c>
      <c r="J188" s="47">
        <v>4</v>
      </c>
      <c r="K188" s="47">
        <v>2</v>
      </c>
      <c r="L188" s="64">
        <f t="shared" si="8"/>
        <v>2</v>
      </c>
      <c r="M188" s="47">
        <v>31</v>
      </c>
      <c r="N188" s="47">
        <v>124</v>
      </c>
      <c r="O188" s="87">
        <v>1</v>
      </c>
      <c r="P188" s="87">
        <v>4</v>
      </c>
      <c r="Q188" s="77"/>
      <c r="R188" s="77"/>
      <c r="S188" s="47" t="s">
        <v>450</v>
      </c>
      <c r="T188" s="47" t="s">
        <v>36</v>
      </c>
      <c r="U188" s="47" t="s">
        <v>36</v>
      </c>
      <c r="V188" s="83" t="s">
        <v>348</v>
      </c>
    </row>
    <row r="189" ht="25" customHeight="1" spans="1:22">
      <c r="A189" s="46">
        <v>183</v>
      </c>
      <c r="B189" s="47" t="s">
        <v>27</v>
      </c>
      <c r="C189" s="47" t="s">
        <v>444</v>
      </c>
      <c r="D189" s="47" t="s">
        <v>546</v>
      </c>
      <c r="E189" s="48" t="s">
        <v>117</v>
      </c>
      <c r="F189" s="47" t="s">
        <v>46</v>
      </c>
      <c r="G189" s="47" t="s">
        <v>547</v>
      </c>
      <c r="H189" s="47" t="s">
        <v>551</v>
      </c>
      <c r="I189" s="47" t="s">
        <v>499</v>
      </c>
      <c r="J189" s="47">
        <v>4</v>
      </c>
      <c r="K189" s="47">
        <v>2</v>
      </c>
      <c r="L189" s="64">
        <f t="shared" si="8"/>
        <v>2</v>
      </c>
      <c r="M189" s="47">
        <v>31</v>
      </c>
      <c r="N189" s="47">
        <v>121</v>
      </c>
      <c r="O189" s="87">
        <v>1</v>
      </c>
      <c r="P189" s="87">
        <v>1</v>
      </c>
      <c r="Q189" s="77"/>
      <c r="R189" s="77"/>
      <c r="S189" s="47" t="s">
        <v>450</v>
      </c>
      <c r="T189" s="47" t="s">
        <v>36</v>
      </c>
      <c r="U189" s="47" t="s">
        <v>36</v>
      </c>
      <c r="V189" s="83" t="s">
        <v>348</v>
      </c>
    </row>
    <row r="190" ht="25" customHeight="1" spans="1:22">
      <c r="A190" s="46">
        <v>184</v>
      </c>
      <c r="B190" s="47" t="s">
        <v>27</v>
      </c>
      <c r="C190" s="47" t="s">
        <v>444</v>
      </c>
      <c r="D190" s="47" t="s">
        <v>546</v>
      </c>
      <c r="E190" s="48" t="s">
        <v>117</v>
      </c>
      <c r="F190" s="47" t="s">
        <v>46</v>
      </c>
      <c r="G190" s="47" t="s">
        <v>547</v>
      </c>
      <c r="H190" s="47" t="s">
        <v>552</v>
      </c>
      <c r="I190" s="47" t="s">
        <v>499</v>
      </c>
      <c r="J190" s="47">
        <v>8</v>
      </c>
      <c r="K190" s="47">
        <v>4</v>
      </c>
      <c r="L190" s="64">
        <f t="shared" si="8"/>
        <v>4</v>
      </c>
      <c r="M190" s="47">
        <v>33</v>
      </c>
      <c r="N190" s="47">
        <v>126</v>
      </c>
      <c r="O190" s="87">
        <v>3</v>
      </c>
      <c r="P190" s="87">
        <v>6</v>
      </c>
      <c r="Q190" s="77"/>
      <c r="R190" s="77"/>
      <c r="S190" s="47" t="s">
        <v>450</v>
      </c>
      <c r="T190" s="47" t="s">
        <v>36</v>
      </c>
      <c r="U190" s="47" t="s">
        <v>36</v>
      </c>
      <c r="V190" s="83" t="s">
        <v>348</v>
      </c>
    </row>
    <row r="191" ht="25" customHeight="1" spans="1:22">
      <c r="A191" s="46">
        <v>185</v>
      </c>
      <c r="B191" s="47" t="s">
        <v>27</v>
      </c>
      <c r="C191" s="47" t="s">
        <v>444</v>
      </c>
      <c r="D191" s="47" t="s">
        <v>546</v>
      </c>
      <c r="E191" s="48" t="s">
        <v>117</v>
      </c>
      <c r="F191" s="47" t="s">
        <v>46</v>
      </c>
      <c r="G191" s="47" t="s">
        <v>547</v>
      </c>
      <c r="H191" s="47" t="s">
        <v>553</v>
      </c>
      <c r="I191" s="47" t="s">
        <v>499</v>
      </c>
      <c r="J191" s="47">
        <v>3</v>
      </c>
      <c r="K191" s="47">
        <v>1.5</v>
      </c>
      <c r="L191" s="64">
        <f t="shared" si="8"/>
        <v>1.5</v>
      </c>
      <c r="M191" s="47">
        <v>32</v>
      </c>
      <c r="N191" s="47">
        <v>130</v>
      </c>
      <c r="O191" s="87">
        <v>2</v>
      </c>
      <c r="P191" s="87">
        <v>10</v>
      </c>
      <c r="Q191" s="77"/>
      <c r="R191" s="77"/>
      <c r="S191" s="47" t="s">
        <v>450</v>
      </c>
      <c r="T191" s="47" t="s">
        <v>36</v>
      </c>
      <c r="U191" s="47" t="s">
        <v>36</v>
      </c>
      <c r="V191" s="83" t="s">
        <v>348</v>
      </c>
    </row>
    <row r="192" ht="25" customHeight="1" spans="1:22">
      <c r="A192" s="46">
        <v>186</v>
      </c>
      <c r="B192" s="47" t="s">
        <v>27</v>
      </c>
      <c r="C192" s="47" t="s">
        <v>444</v>
      </c>
      <c r="D192" s="47" t="s">
        <v>546</v>
      </c>
      <c r="E192" s="48" t="s">
        <v>117</v>
      </c>
      <c r="F192" s="47" t="s">
        <v>46</v>
      </c>
      <c r="G192" s="47" t="s">
        <v>547</v>
      </c>
      <c r="H192" s="49" t="s">
        <v>469</v>
      </c>
      <c r="I192" s="47" t="s">
        <v>499</v>
      </c>
      <c r="J192" s="47">
        <v>3</v>
      </c>
      <c r="K192" s="47">
        <v>1.5</v>
      </c>
      <c r="L192" s="64">
        <f t="shared" si="8"/>
        <v>1.5</v>
      </c>
      <c r="M192" s="47">
        <v>32</v>
      </c>
      <c r="N192" s="47">
        <v>130</v>
      </c>
      <c r="O192" s="87">
        <v>2</v>
      </c>
      <c r="P192" s="87">
        <v>10</v>
      </c>
      <c r="Q192" s="77"/>
      <c r="R192" s="77"/>
      <c r="S192" s="47" t="s">
        <v>450</v>
      </c>
      <c r="T192" s="47" t="s">
        <v>36</v>
      </c>
      <c r="U192" s="47" t="s">
        <v>36</v>
      </c>
      <c r="V192" s="83" t="s">
        <v>348</v>
      </c>
    </row>
    <row r="193" ht="25" customHeight="1" spans="1:22">
      <c r="A193" s="46">
        <v>187</v>
      </c>
      <c r="B193" s="47" t="s">
        <v>27</v>
      </c>
      <c r="C193" s="47" t="s">
        <v>444</v>
      </c>
      <c r="D193" s="47" t="s">
        <v>546</v>
      </c>
      <c r="E193" s="48" t="s">
        <v>117</v>
      </c>
      <c r="F193" s="47" t="s">
        <v>46</v>
      </c>
      <c r="G193" s="47" t="s">
        <v>547</v>
      </c>
      <c r="H193" s="47" t="s">
        <v>554</v>
      </c>
      <c r="I193" s="47" t="s">
        <v>499</v>
      </c>
      <c r="J193" s="47">
        <v>4</v>
      </c>
      <c r="K193" s="47">
        <v>2</v>
      </c>
      <c r="L193" s="64">
        <f t="shared" si="8"/>
        <v>2</v>
      </c>
      <c r="M193" s="47">
        <v>32</v>
      </c>
      <c r="N193" s="47">
        <v>127</v>
      </c>
      <c r="O193" s="87">
        <v>2</v>
      </c>
      <c r="P193" s="87">
        <v>7</v>
      </c>
      <c r="Q193" s="77"/>
      <c r="R193" s="77"/>
      <c r="S193" s="47" t="s">
        <v>450</v>
      </c>
      <c r="T193" s="47" t="s">
        <v>36</v>
      </c>
      <c r="U193" s="47" t="s">
        <v>36</v>
      </c>
      <c r="V193" s="83" t="s">
        <v>348</v>
      </c>
    </row>
    <row r="194" ht="25" customHeight="1" spans="1:22">
      <c r="A194" s="46">
        <v>188</v>
      </c>
      <c r="B194" s="47" t="s">
        <v>27</v>
      </c>
      <c r="C194" s="47" t="s">
        <v>444</v>
      </c>
      <c r="D194" s="47" t="s">
        <v>546</v>
      </c>
      <c r="E194" s="48" t="s">
        <v>117</v>
      </c>
      <c r="F194" s="47" t="s">
        <v>46</v>
      </c>
      <c r="G194" s="47" t="s">
        <v>547</v>
      </c>
      <c r="H194" s="47" t="s">
        <v>555</v>
      </c>
      <c r="I194" s="47" t="s">
        <v>499</v>
      </c>
      <c r="J194" s="47">
        <v>4</v>
      </c>
      <c r="K194" s="47">
        <v>2</v>
      </c>
      <c r="L194" s="64">
        <f t="shared" si="8"/>
        <v>2</v>
      </c>
      <c r="M194" s="47">
        <v>31</v>
      </c>
      <c r="N194" s="47">
        <v>125</v>
      </c>
      <c r="O194" s="87">
        <v>1</v>
      </c>
      <c r="P194" s="87">
        <v>5</v>
      </c>
      <c r="Q194" s="77"/>
      <c r="R194" s="77"/>
      <c r="S194" s="47" t="s">
        <v>450</v>
      </c>
      <c r="T194" s="47" t="s">
        <v>36</v>
      </c>
      <c r="U194" s="47" t="s">
        <v>36</v>
      </c>
      <c r="V194" s="83" t="s">
        <v>348</v>
      </c>
    </row>
    <row r="195" ht="25" customHeight="1" spans="1:22">
      <c r="A195" s="46">
        <v>189</v>
      </c>
      <c r="B195" s="47" t="s">
        <v>27</v>
      </c>
      <c r="C195" s="47" t="s">
        <v>444</v>
      </c>
      <c r="D195" s="47" t="s">
        <v>546</v>
      </c>
      <c r="E195" s="48" t="s">
        <v>117</v>
      </c>
      <c r="F195" s="47" t="s">
        <v>46</v>
      </c>
      <c r="G195" s="47" t="s">
        <v>547</v>
      </c>
      <c r="H195" s="47" t="s">
        <v>556</v>
      </c>
      <c r="I195" s="47" t="s">
        <v>499</v>
      </c>
      <c r="J195" s="47">
        <v>5</v>
      </c>
      <c r="K195" s="47">
        <v>2.5</v>
      </c>
      <c r="L195" s="64">
        <f t="shared" si="8"/>
        <v>2.5</v>
      </c>
      <c r="M195" s="47">
        <v>31</v>
      </c>
      <c r="N195" s="47">
        <v>123</v>
      </c>
      <c r="O195" s="87">
        <v>1</v>
      </c>
      <c r="P195" s="87">
        <v>3</v>
      </c>
      <c r="Q195" s="77"/>
      <c r="R195" s="77"/>
      <c r="S195" s="47" t="s">
        <v>450</v>
      </c>
      <c r="T195" s="47" t="s">
        <v>36</v>
      </c>
      <c r="U195" s="47" t="s">
        <v>36</v>
      </c>
      <c r="V195" s="83" t="s">
        <v>348</v>
      </c>
    </row>
    <row r="196" ht="25" customHeight="1" spans="1:22">
      <c r="A196" s="46">
        <v>190</v>
      </c>
      <c r="B196" s="47" t="s">
        <v>27</v>
      </c>
      <c r="C196" s="47" t="s">
        <v>444</v>
      </c>
      <c r="D196" s="47" t="s">
        <v>557</v>
      </c>
      <c r="E196" s="48" t="s">
        <v>117</v>
      </c>
      <c r="F196" s="47" t="s">
        <v>46</v>
      </c>
      <c r="G196" s="47" t="s">
        <v>436</v>
      </c>
      <c r="H196" s="47" t="s">
        <v>558</v>
      </c>
      <c r="I196" s="47" t="s">
        <v>499</v>
      </c>
      <c r="J196" s="47">
        <v>30</v>
      </c>
      <c r="K196" s="47">
        <v>15</v>
      </c>
      <c r="L196" s="64">
        <f t="shared" si="8"/>
        <v>15</v>
      </c>
      <c r="M196" s="47">
        <v>37</v>
      </c>
      <c r="N196" s="47">
        <v>145</v>
      </c>
      <c r="O196" s="87">
        <v>7</v>
      </c>
      <c r="P196" s="87">
        <v>25</v>
      </c>
      <c r="Q196" s="77"/>
      <c r="R196" s="77"/>
      <c r="S196" s="47" t="s">
        <v>450</v>
      </c>
      <c r="T196" s="47" t="s">
        <v>36</v>
      </c>
      <c r="U196" s="47" t="s">
        <v>36</v>
      </c>
      <c r="V196" s="83" t="s">
        <v>348</v>
      </c>
    </row>
    <row r="197" s="38" customFormat="1" ht="25" customHeight="1" spans="1:24">
      <c r="A197" s="46">
        <v>191</v>
      </c>
      <c r="B197" s="47" t="s">
        <v>27</v>
      </c>
      <c r="C197" s="47" t="s">
        <v>444</v>
      </c>
      <c r="D197" s="47" t="s">
        <v>557</v>
      </c>
      <c r="E197" s="48" t="s">
        <v>117</v>
      </c>
      <c r="F197" s="47" t="s">
        <v>46</v>
      </c>
      <c r="G197" s="47" t="s">
        <v>559</v>
      </c>
      <c r="H197" s="47" t="s">
        <v>560</v>
      </c>
      <c r="I197" s="47" t="s">
        <v>499</v>
      </c>
      <c r="J197" s="47">
        <v>38</v>
      </c>
      <c r="K197" s="47">
        <v>19</v>
      </c>
      <c r="L197" s="64">
        <f t="shared" si="8"/>
        <v>19</v>
      </c>
      <c r="M197" s="47">
        <v>40</v>
      </c>
      <c r="N197" s="47">
        <v>144</v>
      </c>
      <c r="O197" s="87">
        <v>10</v>
      </c>
      <c r="P197" s="87">
        <v>24</v>
      </c>
      <c r="Q197" s="77"/>
      <c r="R197" s="77"/>
      <c r="S197" s="47" t="s">
        <v>450</v>
      </c>
      <c r="T197" s="47" t="s">
        <v>36</v>
      </c>
      <c r="U197" s="47" t="s">
        <v>36</v>
      </c>
      <c r="V197" s="83" t="s">
        <v>348</v>
      </c>
      <c r="W197" s="41"/>
      <c r="X197" s="42"/>
    </row>
    <row r="198" s="38" customFormat="1" ht="25" customHeight="1" spans="1:24">
      <c r="A198" s="46">
        <v>192</v>
      </c>
      <c r="B198" s="47" t="s">
        <v>27</v>
      </c>
      <c r="C198" s="47" t="s">
        <v>444</v>
      </c>
      <c r="D198" s="47" t="s">
        <v>557</v>
      </c>
      <c r="E198" s="48" t="s">
        <v>117</v>
      </c>
      <c r="F198" s="47" t="s">
        <v>46</v>
      </c>
      <c r="G198" s="47" t="s">
        <v>561</v>
      </c>
      <c r="H198" s="47" t="s">
        <v>562</v>
      </c>
      <c r="I198" s="47" t="s">
        <v>499</v>
      </c>
      <c r="J198" s="47">
        <v>31</v>
      </c>
      <c r="K198" s="47">
        <v>15.5</v>
      </c>
      <c r="L198" s="64">
        <f t="shared" si="8"/>
        <v>15.5</v>
      </c>
      <c r="M198" s="47">
        <v>35</v>
      </c>
      <c r="N198" s="47">
        <v>141</v>
      </c>
      <c r="O198" s="87">
        <v>5</v>
      </c>
      <c r="P198" s="87">
        <v>21</v>
      </c>
      <c r="Q198" s="77"/>
      <c r="R198" s="77"/>
      <c r="S198" s="47" t="s">
        <v>450</v>
      </c>
      <c r="T198" s="47" t="s">
        <v>36</v>
      </c>
      <c r="U198" s="47" t="s">
        <v>36</v>
      </c>
      <c r="V198" s="83" t="s">
        <v>348</v>
      </c>
      <c r="W198" s="41"/>
      <c r="X198" s="42"/>
    </row>
    <row r="199" s="38" customFormat="1" ht="25" customHeight="1" spans="1:24">
      <c r="A199" s="46">
        <v>193</v>
      </c>
      <c r="B199" s="47" t="s">
        <v>27</v>
      </c>
      <c r="C199" s="47" t="s">
        <v>444</v>
      </c>
      <c r="D199" s="47" t="s">
        <v>557</v>
      </c>
      <c r="E199" s="48" t="s">
        <v>117</v>
      </c>
      <c r="F199" s="47" t="s">
        <v>46</v>
      </c>
      <c r="G199" s="47" t="s">
        <v>436</v>
      </c>
      <c r="H199" s="47" t="s">
        <v>563</v>
      </c>
      <c r="I199" s="47" t="s">
        <v>499</v>
      </c>
      <c r="J199" s="47">
        <v>30</v>
      </c>
      <c r="K199" s="47">
        <v>15</v>
      </c>
      <c r="L199" s="64">
        <f t="shared" si="8"/>
        <v>15</v>
      </c>
      <c r="M199" s="47">
        <v>33</v>
      </c>
      <c r="N199" s="47">
        <v>131</v>
      </c>
      <c r="O199" s="87">
        <v>3</v>
      </c>
      <c r="P199" s="87">
        <v>11</v>
      </c>
      <c r="Q199" s="77"/>
      <c r="R199" s="77"/>
      <c r="S199" s="47" t="s">
        <v>450</v>
      </c>
      <c r="T199" s="47" t="s">
        <v>36</v>
      </c>
      <c r="U199" s="47" t="s">
        <v>36</v>
      </c>
      <c r="V199" s="83" t="s">
        <v>348</v>
      </c>
      <c r="W199" s="41"/>
      <c r="X199" s="42"/>
    </row>
    <row r="200" s="38" customFormat="1" ht="25" customHeight="1" spans="1:24">
      <c r="A200" s="46">
        <v>194</v>
      </c>
      <c r="B200" s="47" t="s">
        <v>38</v>
      </c>
      <c r="C200" s="47" t="s">
        <v>444</v>
      </c>
      <c r="D200" s="47" t="s">
        <v>67</v>
      </c>
      <c r="E200" s="48" t="s">
        <v>117</v>
      </c>
      <c r="F200" s="47" t="s">
        <v>46</v>
      </c>
      <c r="G200" s="47" t="s">
        <v>375</v>
      </c>
      <c r="H200" s="49" t="s">
        <v>564</v>
      </c>
      <c r="I200" s="47" t="s">
        <v>565</v>
      </c>
      <c r="J200" s="47">
        <v>10</v>
      </c>
      <c r="K200" s="47">
        <v>5</v>
      </c>
      <c r="L200" s="64">
        <f t="shared" si="8"/>
        <v>5</v>
      </c>
      <c r="M200" s="47">
        <v>31</v>
      </c>
      <c r="N200" s="47">
        <v>121</v>
      </c>
      <c r="O200" s="87">
        <v>1</v>
      </c>
      <c r="P200" s="87">
        <v>1</v>
      </c>
      <c r="Q200" s="77"/>
      <c r="R200" s="77"/>
      <c r="S200" s="47" t="s">
        <v>44</v>
      </c>
      <c r="T200" s="47" t="s">
        <v>36</v>
      </c>
      <c r="U200" s="47" t="s">
        <v>36</v>
      </c>
      <c r="V200" s="83" t="s">
        <v>348</v>
      </c>
      <c r="W200" s="41"/>
      <c r="X200" s="42"/>
    </row>
    <row r="201" s="38" customFormat="1" ht="25" customHeight="1" spans="1:24">
      <c r="A201" s="46">
        <v>195</v>
      </c>
      <c r="B201" s="47" t="s">
        <v>38</v>
      </c>
      <c r="C201" s="47" t="s">
        <v>444</v>
      </c>
      <c r="D201" s="47" t="s">
        <v>566</v>
      </c>
      <c r="E201" s="48" t="s">
        <v>117</v>
      </c>
      <c r="F201" s="47" t="s">
        <v>46</v>
      </c>
      <c r="G201" s="47" t="s">
        <v>193</v>
      </c>
      <c r="H201" s="47" t="s">
        <v>567</v>
      </c>
      <c r="I201" s="47" t="s">
        <v>568</v>
      </c>
      <c r="J201" s="47">
        <v>8</v>
      </c>
      <c r="K201" s="47">
        <v>4</v>
      </c>
      <c r="L201" s="64">
        <f t="shared" si="8"/>
        <v>4</v>
      </c>
      <c r="M201" s="47">
        <v>56</v>
      </c>
      <c r="N201" s="47">
        <v>201</v>
      </c>
      <c r="O201" s="87">
        <v>25</v>
      </c>
      <c r="P201" s="87">
        <v>81</v>
      </c>
      <c r="Q201" s="77"/>
      <c r="R201" s="77"/>
      <c r="S201" s="47" t="s">
        <v>44</v>
      </c>
      <c r="T201" s="47" t="s">
        <v>36</v>
      </c>
      <c r="U201" s="47" t="s">
        <v>36</v>
      </c>
      <c r="V201" s="83" t="s">
        <v>348</v>
      </c>
      <c r="W201" s="41"/>
      <c r="X201" s="42"/>
    </row>
    <row r="202" s="38" customFormat="1" ht="25" customHeight="1" spans="1:24">
      <c r="A202" s="46">
        <v>196</v>
      </c>
      <c r="B202" s="47" t="s">
        <v>38</v>
      </c>
      <c r="C202" s="47" t="s">
        <v>444</v>
      </c>
      <c r="D202" s="47" t="s">
        <v>80</v>
      </c>
      <c r="E202" s="48" t="s">
        <v>117</v>
      </c>
      <c r="F202" s="47" t="s">
        <v>40</v>
      </c>
      <c r="G202" s="47" t="s">
        <v>569</v>
      </c>
      <c r="H202" s="47" t="s">
        <v>570</v>
      </c>
      <c r="I202" s="47" t="s">
        <v>499</v>
      </c>
      <c r="J202" s="67">
        <v>70</v>
      </c>
      <c r="K202" s="47">
        <v>45.55</v>
      </c>
      <c r="L202" s="64">
        <f t="shared" si="8"/>
        <v>24.45</v>
      </c>
      <c r="M202" s="47">
        <v>336</v>
      </c>
      <c r="N202" s="47">
        <v>1340</v>
      </c>
      <c r="O202" s="47">
        <v>31</v>
      </c>
      <c r="P202" s="47">
        <v>86</v>
      </c>
      <c r="Q202" s="77"/>
      <c r="R202" s="77"/>
      <c r="S202" s="47" t="s">
        <v>44</v>
      </c>
      <c r="T202" s="47" t="s">
        <v>36</v>
      </c>
      <c r="U202" s="47" t="s">
        <v>36</v>
      </c>
      <c r="V202" s="83" t="s">
        <v>348</v>
      </c>
      <c r="W202" s="41"/>
      <c r="X202" s="42"/>
    </row>
    <row r="203" s="38" customFormat="1" ht="25" customHeight="1" spans="1:24">
      <c r="A203" s="46">
        <v>197</v>
      </c>
      <c r="B203" s="47" t="s">
        <v>38</v>
      </c>
      <c r="C203" s="47" t="s">
        <v>444</v>
      </c>
      <c r="D203" s="47" t="s">
        <v>80</v>
      </c>
      <c r="E203" s="48" t="s">
        <v>117</v>
      </c>
      <c r="F203" s="47" t="s">
        <v>40</v>
      </c>
      <c r="G203" s="47" t="s">
        <v>571</v>
      </c>
      <c r="H203" s="47" t="s">
        <v>572</v>
      </c>
      <c r="I203" s="47" t="s">
        <v>499</v>
      </c>
      <c r="J203" s="67">
        <v>40.5</v>
      </c>
      <c r="K203" s="47">
        <v>22</v>
      </c>
      <c r="L203" s="64">
        <f t="shared" si="8"/>
        <v>18.5</v>
      </c>
      <c r="M203" s="47">
        <v>336</v>
      </c>
      <c r="N203" s="47">
        <v>1340</v>
      </c>
      <c r="O203" s="47">
        <v>31</v>
      </c>
      <c r="P203" s="47">
        <v>86</v>
      </c>
      <c r="Q203" s="77"/>
      <c r="R203" s="77"/>
      <c r="S203" s="47" t="s">
        <v>44</v>
      </c>
      <c r="T203" s="47" t="s">
        <v>36</v>
      </c>
      <c r="U203" s="47" t="s">
        <v>36</v>
      </c>
      <c r="V203" s="83" t="s">
        <v>348</v>
      </c>
      <c r="W203" s="41"/>
      <c r="X203" s="42"/>
    </row>
    <row r="204" s="38" customFormat="1" ht="25" customHeight="1" spans="1:24">
      <c r="A204" s="46">
        <v>198</v>
      </c>
      <c r="B204" s="48" t="s">
        <v>27</v>
      </c>
      <c r="C204" s="47" t="s">
        <v>444</v>
      </c>
      <c r="D204" s="48" t="s">
        <v>573</v>
      </c>
      <c r="E204" s="47" t="s">
        <v>117</v>
      </c>
      <c r="F204" s="48" t="s">
        <v>574</v>
      </c>
      <c r="G204" s="47" t="s">
        <v>575</v>
      </c>
      <c r="H204" s="88" t="s">
        <v>576</v>
      </c>
      <c r="I204" s="47" t="s">
        <v>499</v>
      </c>
      <c r="J204" s="47">
        <v>2</v>
      </c>
      <c r="K204" s="90">
        <v>1</v>
      </c>
      <c r="L204" s="64">
        <f t="shared" si="8"/>
        <v>1</v>
      </c>
      <c r="M204" s="91">
        <v>45</v>
      </c>
      <c r="N204" s="91">
        <v>245</v>
      </c>
      <c r="O204" s="91">
        <v>5</v>
      </c>
      <c r="P204" s="91">
        <v>15</v>
      </c>
      <c r="Q204" s="77"/>
      <c r="R204" s="77"/>
      <c r="S204" s="47" t="s">
        <v>450</v>
      </c>
      <c r="T204" s="47" t="s">
        <v>36</v>
      </c>
      <c r="U204" s="47" t="s">
        <v>36</v>
      </c>
      <c r="V204" s="83" t="s">
        <v>348</v>
      </c>
      <c r="W204" s="41"/>
      <c r="X204" s="42"/>
    </row>
    <row r="205" ht="25" customHeight="1" spans="1:22">
      <c r="A205" s="46">
        <v>199</v>
      </c>
      <c r="B205" s="48" t="s">
        <v>27</v>
      </c>
      <c r="C205" s="47" t="s">
        <v>444</v>
      </c>
      <c r="D205" s="48" t="s">
        <v>573</v>
      </c>
      <c r="E205" s="47" t="s">
        <v>117</v>
      </c>
      <c r="F205" s="48" t="s">
        <v>574</v>
      </c>
      <c r="G205" s="47" t="s">
        <v>577</v>
      </c>
      <c r="H205" s="88" t="s">
        <v>578</v>
      </c>
      <c r="I205" s="47" t="s">
        <v>499</v>
      </c>
      <c r="J205" s="47">
        <v>1.1</v>
      </c>
      <c r="K205" s="90">
        <v>0.55</v>
      </c>
      <c r="L205" s="64">
        <f t="shared" si="8"/>
        <v>0.55</v>
      </c>
      <c r="M205" s="91">
        <v>35</v>
      </c>
      <c r="N205" s="91">
        <v>150</v>
      </c>
      <c r="O205" s="91">
        <v>4</v>
      </c>
      <c r="P205" s="91">
        <v>6</v>
      </c>
      <c r="Q205" s="77"/>
      <c r="R205" s="77"/>
      <c r="S205" s="47" t="s">
        <v>450</v>
      </c>
      <c r="T205" s="47" t="s">
        <v>36</v>
      </c>
      <c r="U205" s="47" t="s">
        <v>36</v>
      </c>
      <c r="V205" s="83" t="s">
        <v>348</v>
      </c>
    </row>
    <row r="206" s="38" customFormat="1" ht="25" customHeight="1" spans="1:24">
      <c r="A206" s="46">
        <v>200</v>
      </c>
      <c r="B206" s="48" t="s">
        <v>27</v>
      </c>
      <c r="C206" s="47" t="s">
        <v>444</v>
      </c>
      <c r="D206" s="48" t="s">
        <v>483</v>
      </c>
      <c r="E206" s="47" t="s">
        <v>117</v>
      </c>
      <c r="F206" s="48" t="s">
        <v>579</v>
      </c>
      <c r="G206" s="47" t="s">
        <v>580</v>
      </c>
      <c r="H206" s="88" t="s">
        <v>581</v>
      </c>
      <c r="I206" s="47" t="s">
        <v>499</v>
      </c>
      <c r="J206" s="47">
        <v>6</v>
      </c>
      <c r="K206" s="81">
        <v>3</v>
      </c>
      <c r="L206" s="64">
        <f t="shared" si="8"/>
        <v>3</v>
      </c>
      <c r="M206" s="47">
        <v>54</v>
      </c>
      <c r="N206" s="47">
        <v>263</v>
      </c>
      <c r="O206" s="47">
        <v>4</v>
      </c>
      <c r="P206" s="47">
        <v>15</v>
      </c>
      <c r="Q206" s="77"/>
      <c r="R206" s="77"/>
      <c r="S206" s="47" t="s">
        <v>450</v>
      </c>
      <c r="T206" s="47" t="s">
        <v>36</v>
      </c>
      <c r="U206" s="47" t="s">
        <v>36</v>
      </c>
      <c r="V206" s="83" t="s">
        <v>348</v>
      </c>
      <c r="W206" s="41"/>
      <c r="X206" s="42"/>
    </row>
    <row r="207" s="38" customFormat="1" ht="25" customHeight="1" spans="1:24">
      <c r="A207" s="46">
        <v>201</v>
      </c>
      <c r="B207" s="48" t="s">
        <v>27</v>
      </c>
      <c r="C207" s="47" t="s">
        <v>444</v>
      </c>
      <c r="D207" s="48" t="s">
        <v>582</v>
      </c>
      <c r="E207" s="47" t="s">
        <v>117</v>
      </c>
      <c r="F207" s="48" t="s">
        <v>583</v>
      </c>
      <c r="G207" s="47" t="s">
        <v>584</v>
      </c>
      <c r="H207" s="48" t="s">
        <v>585</v>
      </c>
      <c r="I207" s="47" t="s">
        <v>499</v>
      </c>
      <c r="J207" s="47">
        <v>2.5</v>
      </c>
      <c r="K207" s="90">
        <v>1.5</v>
      </c>
      <c r="L207" s="64">
        <f t="shared" si="8"/>
        <v>1</v>
      </c>
      <c r="M207" s="91">
        <v>11</v>
      </c>
      <c r="N207" s="91">
        <v>38</v>
      </c>
      <c r="O207" s="91">
        <v>1</v>
      </c>
      <c r="P207" s="91">
        <v>3</v>
      </c>
      <c r="Q207" s="77"/>
      <c r="R207" s="77"/>
      <c r="S207" s="47" t="s">
        <v>450</v>
      </c>
      <c r="T207" s="47" t="s">
        <v>36</v>
      </c>
      <c r="U207" s="47" t="s">
        <v>36</v>
      </c>
      <c r="V207" s="83" t="s">
        <v>348</v>
      </c>
      <c r="W207" s="41"/>
      <c r="X207" s="42"/>
    </row>
    <row r="208" s="38" customFormat="1" ht="25" customHeight="1" spans="1:24">
      <c r="A208" s="46">
        <v>202</v>
      </c>
      <c r="B208" s="89" t="s">
        <v>27</v>
      </c>
      <c r="C208" s="47" t="s">
        <v>586</v>
      </c>
      <c r="D208" s="47" t="s">
        <v>587</v>
      </c>
      <c r="E208" s="47" t="s">
        <v>117</v>
      </c>
      <c r="F208" s="47" t="s">
        <v>46</v>
      </c>
      <c r="G208" s="77" t="s">
        <v>135</v>
      </c>
      <c r="H208" s="47" t="s">
        <v>588</v>
      </c>
      <c r="I208" s="47" t="s">
        <v>589</v>
      </c>
      <c r="J208" s="47">
        <v>50</v>
      </c>
      <c r="K208" s="47">
        <v>30</v>
      </c>
      <c r="L208" s="64">
        <f t="shared" si="8"/>
        <v>20</v>
      </c>
      <c r="M208" s="47">
        <v>420</v>
      </c>
      <c r="N208" s="47">
        <v>2052</v>
      </c>
      <c r="O208" s="47">
        <v>14</v>
      </c>
      <c r="P208" s="47">
        <v>31</v>
      </c>
      <c r="Q208" s="47">
        <v>406</v>
      </c>
      <c r="R208" s="47">
        <v>2021</v>
      </c>
      <c r="S208" s="47" t="s">
        <v>235</v>
      </c>
      <c r="T208" s="47" t="s">
        <v>36</v>
      </c>
      <c r="U208" s="47" t="s">
        <v>36</v>
      </c>
      <c r="V208" s="83" t="s">
        <v>348</v>
      </c>
      <c r="W208" s="41"/>
      <c r="X208" s="42"/>
    </row>
    <row r="209" s="38" customFormat="1" ht="25" customHeight="1" spans="1:24">
      <c r="A209" s="46">
        <v>203</v>
      </c>
      <c r="B209" s="89" t="s">
        <v>38</v>
      </c>
      <c r="C209" s="47" t="s">
        <v>586</v>
      </c>
      <c r="D209" s="47" t="s">
        <v>67</v>
      </c>
      <c r="E209" s="47" t="s">
        <v>117</v>
      </c>
      <c r="F209" s="47" t="s">
        <v>46</v>
      </c>
      <c r="G209" s="77" t="s">
        <v>590</v>
      </c>
      <c r="H209" s="47" t="s">
        <v>591</v>
      </c>
      <c r="I209" s="47" t="s">
        <v>589</v>
      </c>
      <c r="J209" s="47">
        <v>22</v>
      </c>
      <c r="K209" s="47">
        <v>16</v>
      </c>
      <c r="L209" s="64">
        <f t="shared" si="8"/>
        <v>6</v>
      </c>
      <c r="M209" s="47">
        <v>58</v>
      </c>
      <c r="N209" s="47">
        <v>268</v>
      </c>
      <c r="O209" s="47">
        <v>4</v>
      </c>
      <c r="P209" s="47">
        <v>12</v>
      </c>
      <c r="Q209" s="47">
        <v>54</v>
      </c>
      <c r="R209" s="47">
        <v>256</v>
      </c>
      <c r="S209" s="47" t="s">
        <v>235</v>
      </c>
      <c r="T209" s="47" t="s">
        <v>36</v>
      </c>
      <c r="U209" s="47" t="s">
        <v>36</v>
      </c>
      <c r="V209" s="83" t="s">
        <v>348</v>
      </c>
      <c r="W209" s="41"/>
      <c r="X209" s="42"/>
    </row>
    <row r="210" s="38" customFormat="1" ht="25" customHeight="1" spans="1:24">
      <c r="A210" s="46">
        <v>204</v>
      </c>
      <c r="B210" s="89" t="s">
        <v>27</v>
      </c>
      <c r="C210" s="47" t="s">
        <v>586</v>
      </c>
      <c r="D210" s="47" t="s">
        <v>328</v>
      </c>
      <c r="E210" s="47" t="s">
        <v>117</v>
      </c>
      <c r="F210" s="47" t="s">
        <v>46</v>
      </c>
      <c r="G210" s="77" t="s">
        <v>592</v>
      </c>
      <c r="H210" s="47" t="s">
        <v>593</v>
      </c>
      <c r="I210" s="47" t="s">
        <v>589</v>
      </c>
      <c r="J210" s="47">
        <v>3</v>
      </c>
      <c r="K210" s="47">
        <v>1.5</v>
      </c>
      <c r="L210" s="64">
        <f t="shared" si="8"/>
        <v>1.5</v>
      </c>
      <c r="M210" s="47">
        <v>24</v>
      </c>
      <c r="N210" s="47">
        <v>102</v>
      </c>
      <c r="O210" s="47">
        <v>3</v>
      </c>
      <c r="P210" s="47">
        <v>13</v>
      </c>
      <c r="Q210" s="47">
        <v>21</v>
      </c>
      <c r="R210" s="47">
        <v>89</v>
      </c>
      <c r="S210" s="47" t="s">
        <v>235</v>
      </c>
      <c r="T210" s="47" t="s">
        <v>36</v>
      </c>
      <c r="U210" s="47" t="s">
        <v>36</v>
      </c>
      <c r="V210" s="83" t="s">
        <v>348</v>
      </c>
      <c r="W210" s="41"/>
      <c r="X210" s="42"/>
    </row>
    <row r="211" s="38" customFormat="1" ht="25" customHeight="1" spans="1:24">
      <c r="A211" s="46">
        <v>205</v>
      </c>
      <c r="B211" s="89" t="s">
        <v>27</v>
      </c>
      <c r="C211" s="47" t="s">
        <v>586</v>
      </c>
      <c r="D211" s="47" t="s">
        <v>328</v>
      </c>
      <c r="E211" s="47" t="s">
        <v>117</v>
      </c>
      <c r="F211" s="47" t="s">
        <v>46</v>
      </c>
      <c r="G211" s="77" t="s">
        <v>594</v>
      </c>
      <c r="H211" s="47" t="s">
        <v>595</v>
      </c>
      <c r="I211" s="47" t="s">
        <v>589</v>
      </c>
      <c r="J211" s="47">
        <v>2.6</v>
      </c>
      <c r="K211" s="47">
        <v>1.3</v>
      </c>
      <c r="L211" s="64">
        <f t="shared" si="8"/>
        <v>1.3</v>
      </c>
      <c r="M211" s="47">
        <v>32</v>
      </c>
      <c r="N211" s="47">
        <v>134</v>
      </c>
      <c r="O211" s="47">
        <v>9</v>
      </c>
      <c r="P211" s="47">
        <v>33</v>
      </c>
      <c r="Q211" s="47">
        <v>23</v>
      </c>
      <c r="R211" s="47">
        <v>101</v>
      </c>
      <c r="S211" s="47" t="s">
        <v>235</v>
      </c>
      <c r="T211" s="47" t="s">
        <v>36</v>
      </c>
      <c r="U211" s="47" t="s">
        <v>36</v>
      </c>
      <c r="V211" s="83" t="s">
        <v>348</v>
      </c>
      <c r="W211" s="41"/>
      <c r="X211" s="42"/>
    </row>
    <row r="212" s="38" customFormat="1" ht="25" customHeight="1" spans="1:24">
      <c r="A212" s="46">
        <v>206</v>
      </c>
      <c r="B212" s="89" t="s">
        <v>27</v>
      </c>
      <c r="C212" s="47" t="s">
        <v>586</v>
      </c>
      <c r="D212" s="47" t="s">
        <v>328</v>
      </c>
      <c r="E212" s="47" t="s">
        <v>117</v>
      </c>
      <c r="F212" s="47" t="s">
        <v>46</v>
      </c>
      <c r="G212" s="77" t="s">
        <v>596</v>
      </c>
      <c r="H212" s="47" t="s">
        <v>597</v>
      </c>
      <c r="I212" s="47" t="s">
        <v>589</v>
      </c>
      <c r="J212" s="47">
        <v>10</v>
      </c>
      <c r="K212" s="47">
        <v>5</v>
      </c>
      <c r="L212" s="64">
        <f t="shared" si="8"/>
        <v>5</v>
      </c>
      <c r="M212" s="47">
        <v>34</v>
      </c>
      <c r="N212" s="47">
        <v>147</v>
      </c>
      <c r="O212" s="47">
        <v>3</v>
      </c>
      <c r="P212" s="47">
        <v>10</v>
      </c>
      <c r="Q212" s="47">
        <v>31</v>
      </c>
      <c r="R212" s="47">
        <v>137</v>
      </c>
      <c r="S212" s="47" t="s">
        <v>235</v>
      </c>
      <c r="T212" s="47" t="s">
        <v>36</v>
      </c>
      <c r="U212" s="47" t="s">
        <v>36</v>
      </c>
      <c r="V212" s="83" t="s">
        <v>348</v>
      </c>
      <c r="W212" s="41"/>
      <c r="X212" s="42"/>
    </row>
    <row r="213" ht="25" customHeight="1" spans="1:22">
      <c r="A213" s="46">
        <v>207</v>
      </c>
      <c r="B213" s="89" t="s">
        <v>27</v>
      </c>
      <c r="C213" s="47" t="s">
        <v>586</v>
      </c>
      <c r="D213" s="47" t="s">
        <v>598</v>
      </c>
      <c r="E213" s="47" t="s">
        <v>117</v>
      </c>
      <c r="F213" s="77" t="s">
        <v>31</v>
      </c>
      <c r="G213" s="77" t="s">
        <v>599</v>
      </c>
      <c r="H213" s="47" t="s">
        <v>600</v>
      </c>
      <c r="I213" s="47" t="s">
        <v>589</v>
      </c>
      <c r="J213" s="47">
        <v>3</v>
      </c>
      <c r="K213" s="47">
        <v>1.5</v>
      </c>
      <c r="L213" s="64">
        <f t="shared" si="8"/>
        <v>1.5</v>
      </c>
      <c r="M213" s="47">
        <v>9</v>
      </c>
      <c r="N213" s="47">
        <v>14</v>
      </c>
      <c r="O213" s="47">
        <v>1</v>
      </c>
      <c r="P213" s="47">
        <v>3</v>
      </c>
      <c r="Q213" s="47">
        <v>8</v>
      </c>
      <c r="R213" s="47">
        <v>11</v>
      </c>
      <c r="S213" s="47" t="s">
        <v>235</v>
      </c>
      <c r="T213" s="47" t="s">
        <v>36</v>
      </c>
      <c r="U213" s="47" t="s">
        <v>36</v>
      </c>
      <c r="V213" s="83" t="s">
        <v>348</v>
      </c>
    </row>
    <row r="214" ht="25" customHeight="1" spans="1:22">
      <c r="A214" s="46">
        <v>208</v>
      </c>
      <c r="B214" s="89" t="s">
        <v>27</v>
      </c>
      <c r="C214" s="47" t="s">
        <v>586</v>
      </c>
      <c r="D214" s="47" t="s">
        <v>601</v>
      </c>
      <c r="E214" s="47" t="s">
        <v>117</v>
      </c>
      <c r="F214" s="47" t="s">
        <v>46</v>
      </c>
      <c r="G214" s="77" t="s">
        <v>430</v>
      </c>
      <c r="H214" s="47" t="s">
        <v>602</v>
      </c>
      <c r="I214" s="47" t="s">
        <v>589</v>
      </c>
      <c r="J214" s="47">
        <v>32</v>
      </c>
      <c r="K214" s="47">
        <v>28.3</v>
      </c>
      <c r="L214" s="64">
        <f t="shared" si="8"/>
        <v>3.7</v>
      </c>
      <c r="M214" s="47">
        <v>136</v>
      </c>
      <c r="N214" s="47">
        <v>493</v>
      </c>
      <c r="O214" s="47">
        <v>4</v>
      </c>
      <c r="P214" s="47">
        <v>8</v>
      </c>
      <c r="Q214" s="47">
        <v>132</v>
      </c>
      <c r="R214" s="47">
        <v>489</v>
      </c>
      <c r="S214" s="47" t="s">
        <v>235</v>
      </c>
      <c r="T214" s="47" t="s">
        <v>36</v>
      </c>
      <c r="U214" s="47" t="s">
        <v>36</v>
      </c>
      <c r="V214" s="83" t="s">
        <v>348</v>
      </c>
    </row>
    <row r="215" ht="25" customHeight="1" spans="1:22">
      <c r="A215" s="46">
        <v>209</v>
      </c>
      <c r="B215" s="89" t="s">
        <v>27</v>
      </c>
      <c r="C215" s="47" t="s">
        <v>586</v>
      </c>
      <c r="D215" s="47" t="s">
        <v>603</v>
      </c>
      <c r="E215" s="47" t="s">
        <v>117</v>
      </c>
      <c r="F215" s="47" t="s">
        <v>359</v>
      </c>
      <c r="G215" s="77" t="s">
        <v>604</v>
      </c>
      <c r="H215" s="47" t="s">
        <v>605</v>
      </c>
      <c r="I215" s="47" t="s">
        <v>589</v>
      </c>
      <c r="J215" s="47">
        <v>3.5</v>
      </c>
      <c r="K215" s="47">
        <v>3</v>
      </c>
      <c r="L215" s="64">
        <f t="shared" si="8"/>
        <v>0.5</v>
      </c>
      <c r="M215" s="47">
        <v>101</v>
      </c>
      <c r="N215" s="47">
        <v>426</v>
      </c>
      <c r="O215" s="47">
        <v>7</v>
      </c>
      <c r="P215" s="47">
        <v>16</v>
      </c>
      <c r="Q215" s="47">
        <v>94</v>
      </c>
      <c r="R215" s="47">
        <v>410</v>
      </c>
      <c r="S215" s="47" t="s">
        <v>322</v>
      </c>
      <c r="T215" s="47" t="s">
        <v>36</v>
      </c>
      <c r="U215" s="47" t="s">
        <v>36</v>
      </c>
      <c r="V215" s="83" t="s">
        <v>348</v>
      </c>
    </row>
    <row r="216" ht="25" customHeight="1" spans="1:22">
      <c r="A216" s="46">
        <v>210</v>
      </c>
      <c r="B216" s="89" t="s">
        <v>27</v>
      </c>
      <c r="C216" s="47" t="s">
        <v>586</v>
      </c>
      <c r="D216" s="47" t="s">
        <v>606</v>
      </c>
      <c r="E216" s="47" t="s">
        <v>117</v>
      </c>
      <c r="F216" s="47" t="s">
        <v>46</v>
      </c>
      <c r="G216" s="77">
        <v>550</v>
      </c>
      <c r="H216" s="47" t="s">
        <v>607</v>
      </c>
      <c r="I216" s="47" t="s">
        <v>589</v>
      </c>
      <c r="J216" s="47">
        <v>9</v>
      </c>
      <c r="K216" s="47">
        <v>6</v>
      </c>
      <c r="L216" s="64">
        <f t="shared" si="8"/>
        <v>3</v>
      </c>
      <c r="M216" s="47">
        <v>77</v>
      </c>
      <c r="N216" s="47">
        <v>345</v>
      </c>
      <c r="O216" s="47">
        <v>5</v>
      </c>
      <c r="P216" s="47">
        <v>14</v>
      </c>
      <c r="Q216" s="47">
        <v>63</v>
      </c>
      <c r="R216" s="47">
        <v>331</v>
      </c>
      <c r="S216" s="47" t="s">
        <v>235</v>
      </c>
      <c r="T216" s="47" t="s">
        <v>36</v>
      </c>
      <c r="U216" s="47" t="s">
        <v>36</v>
      </c>
      <c r="V216" s="83" t="s">
        <v>348</v>
      </c>
    </row>
    <row r="217" ht="25" customHeight="1" spans="1:22">
      <c r="A217" s="46">
        <v>211</v>
      </c>
      <c r="B217" s="89" t="s">
        <v>38</v>
      </c>
      <c r="C217" s="47" t="s">
        <v>586</v>
      </c>
      <c r="D217" s="47" t="s">
        <v>148</v>
      </c>
      <c r="E217" s="47" t="s">
        <v>117</v>
      </c>
      <c r="F217" s="47" t="s">
        <v>40</v>
      </c>
      <c r="G217" s="77" t="s">
        <v>608</v>
      </c>
      <c r="H217" s="47" t="s">
        <v>609</v>
      </c>
      <c r="I217" s="47" t="s">
        <v>589</v>
      </c>
      <c r="J217" s="47">
        <v>35</v>
      </c>
      <c r="K217" s="47">
        <v>27</v>
      </c>
      <c r="L217" s="64">
        <f t="shared" si="8"/>
        <v>8</v>
      </c>
      <c r="M217" s="47">
        <v>24</v>
      </c>
      <c r="N217" s="47">
        <v>100</v>
      </c>
      <c r="O217" s="47">
        <v>2</v>
      </c>
      <c r="P217" s="47">
        <v>6</v>
      </c>
      <c r="Q217" s="47">
        <v>22</v>
      </c>
      <c r="R217" s="47">
        <v>94</v>
      </c>
      <c r="S217" s="47" t="s">
        <v>235</v>
      </c>
      <c r="T217" s="47" t="s">
        <v>36</v>
      </c>
      <c r="U217" s="47" t="s">
        <v>36</v>
      </c>
      <c r="V217" s="83" t="s">
        <v>348</v>
      </c>
    </row>
    <row r="218" ht="25" customHeight="1" spans="1:22">
      <c r="A218" s="46">
        <v>212</v>
      </c>
      <c r="B218" s="89" t="s">
        <v>38</v>
      </c>
      <c r="C218" s="47" t="s">
        <v>586</v>
      </c>
      <c r="D218" s="47" t="s">
        <v>148</v>
      </c>
      <c r="E218" s="47" t="s">
        <v>117</v>
      </c>
      <c r="F218" s="47" t="s">
        <v>46</v>
      </c>
      <c r="G218" s="77" t="s">
        <v>610</v>
      </c>
      <c r="H218" s="47" t="s">
        <v>611</v>
      </c>
      <c r="I218" s="47" t="s">
        <v>499</v>
      </c>
      <c r="J218" s="47">
        <v>35</v>
      </c>
      <c r="K218" s="47">
        <v>17</v>
      </c>
      <c r="L218" s="64">
        <f t="shared" si="8"/>
        <v>18</v>
      </c>
      <c r="M218" s="47">
        <v>26</v>
      </c>
      <c r="N218" s="47">
        <v>89</v>
      </c>
      <c r="O218" s="47">
        <v>1</v>
      </c>
      <c r="P218" s="47">
        <v>2</v>
      </c>
      <c r="Q218" s="47">
        <v>25</v>
      </c>
      <c r="R218" s="47">
        <v>87</v>
      </c>
      <c r="S218" s="47" t="s">
        <v>235</v>
      </c>
      <c r="T218" s="47" t="s">
        <v>36</v>
      </c>
      <c r="U218" s="47" t="s">
        <v>36</v>
      </c>
      <c r="V218" s="83" t="s">
        <v>348</v>
      </c>
    </row>
    <row r="219" ht="25" customHeight="1" spans="1:22">
      <c r="A219" s="46">
        <v>213</v>
      </c>
      <c r="B219" s="89" t="s">
        <v>38</v>
      </c>
      <c r="C219" s="47" t="s">
        <v>586</v>
      </c>
      <c r="D219" s="47" t="s">
        <v>148</v>
      </c>
      <c r="E219" s="47" t="s">
        <v>117</v>
      </c>
      <c r="F219" s="47" t="s">
        <v>46</v>
      </c>
      <c r="G219" s="77" t="s">
        <v>612</v>
      </c>
      <c r="H219" s="49" t="s">
        <v>613</v>
      </c>
      <c r="I219" s="47" t="s">
        <v>499</v>
      </c>
      <c r="J219" s="47">
        <v>26.9</v>
      </c>
      <c r="K219" s="47">
        <v>20.1</v>
      </c>
      <c r="L219" s="64">
        <f t="shared" si="8"/>
        <v>6.8</v>
      </c>
      <c r="M219" s="47">
        <v>14</v>
      </c>
      <c r="N219" s="47">
        <v>71</v>
      </c>
      <c r="O219" s="47">
        <v>1</v>
      </c>
      <c r="P219" s="47">
        <v>3</v>
      </c>
      <c r="Q219" s="47">
        <v>13</v>
      </c>
      <c r="R219" s="47">
        <v>68</v>
      </c>
      <c r="S219" s="47" t="s">
        <v>235</v>
      </c>
      <c r="T219" s="47" t="s">
        <v>36</v>
      </c>
      <c r="U219" s="47" t="s">
        <v>36</v>
      </c>
      <c r="V219" s="83" t="s">
        <v>348</v>
      </c>
    </row>
    <row r="220" ht="25" customHeight="1" spans="1:22">
      <c r="A220" s="46">
        <v>214</v>
      </c>
      <c r="B220" s="89" t="s">
        <v>38</v>
      </c>
      <c r="C220" s="47" t="s">
        <v>586</v>
      </c>
      <c r="D220" s="47" t="s">
        <v>148</v>
      </c>
      <c r="E220" s="47" t="s">
        <v>117</v>
      </c>
      <c r="F220" s="47" t="s">
        <v>46</v>
      </c>
      <c r="G220" s="77" t="s">
        <v>614</v>
      </c>
      <c r="H220" s="47" t="s">
        <v>615</v>
      </c>
      <c r="I220" s="47" t="s">
        <v>499</v>
      </c>
      <c r="J220" s="47">
        <v>29</v>
      </c>
      <c r="K220" s="47">
        <v>19</v>
      </c>
      <c r="L220" s="64">
        <f t="shared" si="8"/>
        <v>10</v>
      </c>
      <c r="M220" s="47">
        <v>62</v>
      </c>
      <c r="N220" s="47">
        <v>311</v>
      </c>
      <c r="O220" s="47">
        <v>1</v>
      </c>
      <c r="P220" s="47">
        <v>3</v>
      </c>
      <c r="Q220" s="47">
        <v>61</v>
      </c>
      <c r="R220" s="47">
        <v>308</v>
      </c>
      <c r="S220" s="47" t="s">
        <v>235</v>
      </c>
      <c r="T220" s="47" t="s">
        <v>36</v>
      </c>
      <c r="U220" s="47" t="s">
        <v>36</v>
      </c>
      <c r="V220" s="83" t="s">
        <v>348</v>
      </c>
    </row>
    <row r="221" ht="25" customHeight="1" spans="1:22">
      <c r="A221" s="46">
        <v>215</v>
      </c>
      <c r="B221" s="47" t="s">
        <v>38</v>
      </c>
      <c r="C221" s="47" t="s">
        <v>586</v>
      </c>
      <c r="D221" s="47" t="s">
        <v>616</v>
      </c>
      <c r="E221" s="47" t="s">
        <v>117</v>
      </c>
      <c r="F221" s="47" t="s">
        <v>298</v>
      </c>
      <c r="G221" s="47" t="s">
        <v>132</v>
      </c>
      <c r="H221" s="49" t="s">
        <v>617</v>
      </c>
      <c r="I221" s="47">
        <v>2020</v>
      </c>
      <c r="J221" s="47">
        <v>72.4</v>
      </c>
      <c r="K221" s="47">
        <v>62.4</v>
      </c>
      <c r="L221" s="64">
        <f t="shared" si="8"/>
        <v>10</v>
      </c>
      <c r="M221" s="47">
        <v>568</v>
      </c>
      <c r="N221" s="47">
        <v>2271</v>
      </c>
      <c r="O221" s="47">
        <v>24</v>
      </c>
      <c r="P221" s="47">
        <v>80</v>
      </c>
      <c r="Q221" s="47">
        <v>544</v>
      </c>
      <c r="R221" s="47">
        <v>2191</v>
      </c>
      <c r="S221" s="47" t="s">
        <v>44</v>
      </c>
      <c r="T221" s="47" t="s">
        <v>36</v>
      </c>
      <c r="U221" s="47" t="s">
        <v>36</v>
      </c>
      <c r="V221" s="83" t="s">
        <v>348</v>
      </c>
    </row>
    <row r="222" ht="25" customHeight="1" spans="1:22">
      <c r="A222" s="46">
        <v>216</v>
      </c>
      <c r="B222" s="47" t="s">
        <v>27</v>
      </c>
      <c r="C222" s="47" t="s">
        <v>618</v>
      </c>
      <c r="D222" s="77" t="s">
        <v>483</v>
      </c>
      <c r="E222" s="47" t="s">
        <v>117</v>
      </c>
      <c r="F222" s="47" t="s">
        <v>46</v>
      </c>
      <c r="G222" s="47" t="s">
        <v>619</v>
      </c>
      <c r="H222" s="47" t="s">
        <v>620</v>
      </c>
      <c r="I222" s="47" t="s">
        <v>621</v>
      </c>
      <c r="J222" s="82">
        <v>10</v>
      </c>
      <c r="K222" s="84">
        <v>5</v>
      </c>
      <c r="L222" s="64">
        <f t="shared" si="8"/>
        <v>5</v>
      </c>
      <c r="M222" s="47">
        <v>42</v>
      </c>
      <c r="N222" s="47">
        <v>223</v>
      </c>
      <c r="O222" s="47">
        <v>10</v>
      </c>
      <c r="P222" s="47">
        <v>35</v>
      </c>
      <c r="Q222" s="77"/>
      <c r="R222" s="77"/>
      <c r="S222" s="47" t="s">
        <v>35</v>
      </c>
      <c r="T222" s="77" t="s">
        <v>36</v>
      </c>
      <c r="U222" s="77" t="s">
        <v>36</v>
      </c>
      <c r="V222" s="83" t="s">
        <v>348</v>
      </c>
    </row>
    <row r="223" ht="25" customHeight="1" spans="1:22">
      <c r="A223" s="46">
        <v>217</v>
      </c>
      <c r="B223" s="47" t="s">
        <v>27</v>
      </c>
      <c r="C223" s="47" t="s">
        <v>618</v>
      </c>
      <c r="D223" s="47" t="s">
        <v>622</v>
      </c>
      <c r="E223" s="47" t="s">
        <v>117</v>
      </c>
      <c r="F223" s="47" t="s">
        <v>46</v>
      </c>
      <c r="G223" s="47" t="s">
        <v>623</v>
      </c>
      <c r="H223" s="47" t="s">
        <v>624</v>
      </c>
      <c r="I223" s="47" t="s">
        <v>621</v>
      </c>
      <c r="J223" s="67">
        <v>90</v>
      </c>
      <c r="K223" s="67">
        <v>70</v>
      </c>
      <c r="L223" s="64">
        <f t="shared" si="8"/>
        <v>20</v>
      </c>
      <c r="M223" s="47">
        <v>180</v>
      </c>
      <c r="N223" s="47">
        <v>840</v>
      </c>
      <c r="O223" s="47">
        <v>4</v>
      </c>
      <c r="P223" s="47">
        <v>6</v>
      </c>
      <c r="Q223" s="77"/>
      <c r="R223" s="77"/>
      <c r="S223" s="47" t="s">
        <v>35</v>
      </c>
      <c r="T223" s="77" t="s">
        <v>36</v>
      </c>
      <c r="U223" s="77" t="s">
        <v>36</v>
      </c>
      <c r="V223" s="83" t="s">
        <v>348</v>
      </c>
    </row>
    <row r="224" ht="25" customHeight="1" spans="1:22">
      <c r="A224" s="46">
        <v>218</v>
      </c>
      <c r="B224" s="47" t="s">
        <v>27</v>
      </c>
      <c r="C224" s="47" t="s">
        <v>618</v>
      </c>
      <c r="D224" s="47" t="s">
        <v>625</v>
      </c>
      <c r="E224" s="47" t="s">
        <v>117</v>
      </c>
      <c r="F224" s="47" t="s">
        <v>379</v>
      </c>
      <c r="G224" s="47" t="s">
        <v>626</v>
      </c>
      <c r="H224" s="47" t="s">
        <v>627</v>
      </c>
      <c r="I224" s="47" t="s">
        <v>621</v>
      </c>
      <c r="J224" s="84">
        <v>5</v>
      </c>
      <c r="K224" s="84">
        <v>5</v>
      </c>
      <c r="L224" s="64">
        <f t="shared" si="8"/>
        <v>0</v>
      </c>
      <c r="M224" s="47">
        <v>4</v>
      </c>
      <c r="N224" s="47">
        <v>20</v>
      </c>
      <c r="O224" s="47">
        <v>1</v>
      </c>
      <c r="P224" s="47">
        <v>5</v>
      </c>
      <c r="Q224" s="77"/>
      <c r="R224" s="77"/>
      <c r="S224" s="47" t="s">
        <v>35</v>
      </c>
      <c r="T224" s="77" t="s">
        <v>36</v>
      </c>
      <c r="U224" s="77" t="s">
        <v>36</v>
      </c>
      <c r="V224" s="83" t="s">
        <v>348</v>
      </c>
    </row>
    <row r="225" ht="25" customHeight="1" spans="1:22">
      <c r="A225" s="46">
        <v>219</v>
      </c>
      <c r="B225" s="47" t="s">
        <v>27</v>
      </c>
      <c r="C225" s="47" t="s">
        <v>618</v>
      </c>
      <c r="D225" s="47" t="s">
        <v>628</v>
      </c>
      <c r="E225" s="47" t="s">
        <v>117</v>
      </c>
      <c r="F225" s="47" t="s">
        <v>379</v>
      </c>
      <c r="G225" s="47" t="s">
        <v>629</v>
      </c>
      <c r="H225" s="47" t="s">
        <v>630</v>
      </c>
      <c r="I225" s="47" t="s">
        <v>631</v>
      </c>
      <c r="J225" s="67">
        <v>6.5</v>
      </c>
      <c r="K225" s="67">
        <v>5</v>
      </c>
      <c r="L225" s="64">
        <f t="shared" si="8"/>
        <v>1.5</v>
      </c>
      <c r="M225" s="47">
        <v>33</v>
      </c>
      <c r="N225" s="47">
        <v>110</v>
      </c>
      <c r="O225" s="47">
        <v>8</v>
      </c>
      <c r="P225" s="47">
        <v>20</v>
      </c>
      <c r="Q225" s="77"/>
      <c r="R225" s="77"/>
      <c r="S225" s="47" t="s">
        <v>35</v>
      </c>
      <c r="T225" s="77" t="s">
        <v>36</v>
      </c>
      <c r="U225" s="77" t="s">
        <v>36</v>
      </c>
      <c r="V225" s="83" t="s">
        <v>348</v>
      </c>
    </row>
    <row r="226" ht="25" customHeight="1" spans="1:22">
      <c r="A226" s="46">
        <v>220</v>
      </c>
      <c r="B226" s="47" t="s">
        <v>27</v>
      </c>
      <c r="C226" s="47" t="s">
        <v>618</v>
      </c>
      <c r="D226" s="47" t="s">
        <v>557</v>
      </c>
      <c r="E226" s="47" t="s">
        <v>117</v>
      </c>
      <c r="F226" s="47" t="s">
        <v>46</v>
      </c>
      <c r="G226" s="47" t="s">
        <v>632</v>
      </c>
      <c r="H226" s="47" t="s">
        <v>633</v>
      </c>
      <c r="I226" s="47" t="s">
        <v>621</v>
      </c>
      <c r="J226" s="67">
        <v>60</v>
      </c>
      <c r="K226" s="67">
        <v>60</v>
      </c>
      <c r="L226" s="64">
        <f t="shared" ref="L226:L241" si="9">J226-K226</f>
        <v>0</v>
      </c>
      <c r="M226" s="47">
        <v>310</v>
      </c>
      <c r="N226" s="47">
        <v>1450</v>
      </c>
      <c r="O226" s="47">
        <v>12</v>
      </c>
      <c r="P226" s="47">
        <v>33</v>
      </c>
      <c r="Q226" s="77"/>
      <c r="R226" s="77"/>
      <c r="S226" s="47" t="s">
        <v>35</v>
      </c>
      <c r="T226" s="77" t="s">
        <v>36</v>
      </c>
      <c r="U226" s="77" t="s">
        <v>36</v>
      </c>
      <c r="V226" s="83" t="s">
        <v>348</v>
      </c>
    </row>
    <row r="227" s="38" customFormat="1" ht="25" customHeight="1" spans="1:24">
      <c r="A227" s="46">
        <v>221</v>
      </c>
      <c r="B227" s="47" t="s">
        <v>27</v>
      </c>
      <c r="C227" s="47" t="s">
        <v>618</v>
      </c>
      <c r="D227" s="47" t="s">
        <v>557</v>
      </c>
      <c r="E227" s="47" t="s">
        <v>117</v>
      </c>
      <c r="F227" s="47" t="s">
        <v>46</v>
      </c>
      <c r="G227" s="47" t="s">
        <v>634</v>
      </c>
      <c r="H227" s="47" t="s">
        <v>635</v>
      </c>
      <c r="I227" s="47" t="s">
        <v>621</v>
      </c>
      <c r="J227" s="67">
        <v>8</v>
      </c>
      <c r="K227" s="67">
        <v>6</v>
      </c>
      <c r="L227" s="64">
        <f t="shared" si="9"/>
        <v>2</v>
      </c>
      <c r="M227" s="47">
        <v>37</v>
      </c>
      <c r="N227" s="47">
        <v>130</v>
      </c>
      <c r="O227" s="47">
        <v>3</v>
      </c>
      <c r="P227" s="47">
        <v>10</v>
      </c>
      <c r="Q227" s="77"/>
      <c r="R227" s="77"/>
      <c r="S227" s="47" t="s">
        <v>35</v>
      </c>
      <c r="T227" s="77" t="s">
        <v>36</v>
      </c>
      <c r="U227" s="77" t="s">
        <v>36</v>
      </c>
      <c r="V227" s="83" t="s">
        <v>348</v>
      </c>
      <c r="W227" s="41"/>
      <c r="X227" s="42"/>
    </row>
    <row r="228" s="38" customFormat="1" ht="25" customHeight="1" spans="1:24">
      <c r="A228" s="46">
        <v>222</v>
      </c>
      <c r="B228" s="47" t="s">
        <v>27</v>
      </c>
      <c r="C228" s="47" t="s">
        <v>618</v>
      </c>
      <c r="D228" s="47" t="s">
        <v>636</v>
      </c>
      <c r="E228" s="47" t="s">
        <v>117</v>
      </c>
      <c r="F228" s="47" t="s">
        <v>46</v>
      </c>
      <c r="G228" s="47" t="s">
        <v>637</v>
      </c>
      <c r="H228" s="47" t="s">
        <v>638</v>
      </c>
      <c r="I228" s="65" t="s">
        <v>621</v>
      </c>
      <c r="J228" s="67">
        <v>50</v>
      </c>
      <c r="K228" s="67">
        <v>30</v>
      </c>
      <c r="L228" s="64">
        <f t="shared" si="9"/>
        <v>20</v>
      </c>
      <c r="M228" s="47">
        <v>38</v>
      </c>
      <c r="N228" s="47">
        <v>155</v>
      </c>
      <c r="O228" s="47">
        <v>4</v>
      </c>
      <c r="P228" s="47">
        <v>11</v>
      </c>
      <c r="Q228" s="77"/>
      <c r="R228" s="77"/>
      <c r="S228" s="47" t="s">
        <v>639</v>
      </c>
      <c r="T228" s="77" t="s">
        <v>36</v>
      </c>
      <c r="U228" s="77" t="s">
        <v>36</v>
      </c>
      <c r="V228" s="83" t="s">
        <v>348</v>
      </c>
      <c r="W228" s="41"/>
      <c r="X228" s="42"/>
    </row>
    <row r="229" ht="25" customHeight="1" spans="1:22">
      <c r="A229" s="46">
        <v>223</v>
      </c>
      <c r="B229" s="47" t="s">
        <v>38</v>
      </c>
      <c r="C229" s="47" t="s">
        <v>618</v>
      </c>
      <c r="D229" s="47" t="s">
        <v>67</v>
      </c>
      <c r="E229" s="47" t="s">
        <v>117</v>
      </c>
      <c r="F229" s="47" t="s">
        <v>46</v>
      </c>
      <c r="G229" s="47" t="s">
        <v>640</v>
      </c>
      <c r="H229" s="47" t="s">
        <v>641</v>
      </c>
      <c r="I229" s="65" t="s">
        <v>621</v>
      </c>
      <c r="J229" s="67">
        <v>20</v>
      </c>
      <c r="K229" s="67">
        <v>15</v>
      </c>
      <c r="L229" s="64">
        <f t="shared" si="9"/>
        <v>5</v>
      </c>
      <c r="M229" s="47">
        <v>85</v>
      </c>
      <c r="N229" s="47">
        <v>350</v>
      </c>
      <c r="O229" s="47">
        <v>2</v>
      </c>
      <c r="P229" s="47">
        <v>4</v>
      </c>
      <c r="Q229" s="77"/>
      <c r="R229" s="77"/>
      <c r="S229" s="47" t="s">
        <v>44</v>
      </c>
      <c r="T229" s="77" t="s">
        <v>36</v>
      </c>
      <c r="U229" s="77" t="s">
        <v>36</v>
      </c>
      <c r="V229" s="83" t="s">
        <v>348</v>
      </c>
    </row>
    <row r="230" ht="25" customHeight="1" spans="1:22">
      <c r="A230" s="46">
        <v>224</v>
      </c>
      <c r="B230" s="47" t="s">
        <v>27</v>
      </c>
      <c r="C230" s="47" t="s">
        <v>618</v>
      </c>
      <c r="D230" s="47" t="s">
        <v>470</v>
      </c>
      <c r="E230" s="47" t="s">
        <v>117</v>
      </c>
      <c r="F230" s="47" t="s">
        <v>46</v>
      </c>
      <c r="G230" s="47" t="s">
        <v>299</v>
      </c>
      <c r="H230" s="47" t="s">
        <v>642</v>
      </c>
      <c r="I230" s="65" t="s">
        <v>621</v>
      </c>
      <c r="J230" s="67">
        <v>30</v>
      </c>
      <c r="K230" s="67">
        <v>20</v>
      </c>
      <c r="L230" s="64">
        <f t="shared" si="9"/>
        <v>10</v>
      </c>
      <c r="M230" s="47">
        <v>38</v>
      </c>
      <c r="N230" s="47">
        <v>160</v>
      </c>
      <c r="O230" s="47">
        <v>2</v>
      </c>
      <c r="P230" s="47">
        <v>6</v>
      </c>
      <c r="Q230" s="77"/>
      <c r="R230" s="77"/>
      <c r="S230" s="47" t="s">
        <v>35</v>
      </c>
      <c r="T230" s="77" t="s">
        <v>36</v>
      </c>
      <c r="U230" s="77" t="s">
        <v>36</v>
      </c>
      <c r="V230" s="83" t="s">
        <v>348</v>
      </c>
    </row>
    <row r="231" ht="25" customHeight="1" spans="1:22">
      <c r="A231" s="46">
        <v>225</v>
      </c>
      <c r="B231" s="47" t="s">
        <v>27</v>
      </c>
      <c r="C231" s="47" t="s">
        <v>618</v>
      </c>
      <c r="D231" s="77" t="s">
        <v>643</v>
      </c>
      <c r="E231" s="77" t="s">
        <v>117</v>
      </c>
      <c r="F231" s="77" t="s">
        <v>46</v>
      </c>
      <c r="G231" s="47" t="s">
        <v>644</v>
      </c>
      <c r="H231" s="47" t="s">
        <v>645</v>
      </c>
      <c r="I231" s="65" t="s">
        <v>621</v>
      </c>
      <c r="J231" s="82">
        <v>12</v>
      </c>
      <c r="K231" s="82">
        <v>9</v>
      </c>
      <c r="L231" s="64">
        <f t="shared" si="9"/>
        <v>3</v>
      </c>
      <c r="M231" s="47">
        <v>49</v>
      </c>
      <c r="N231" s="47">
        <v>205</v>
      </c>
      <c r="O231" s="47">
        <v>9</v>
      </c>
      <c r="P231" s="47">
        <v>40</v>
      </c>
      <c r="Q231" s="77"/>
      <c r="R231" s="77"/>
      <c r="S231" s="47" t="s">
        <v>35</v>
      </c>
      <c r="T231" s="77" t="s">
        <v>36</v>
      </c>
      <c r="U231" s="77" t="s">
        <v>36</v>
      </c>
      <c r="V231" s="83" t="s">
        <v>348</v>
      </c>
    </row>
    <row r="232" ht="25" customHeight="1" spans="1:22">
      <c r="A232" s="46">
        <v>226</v>
      </c>
      <c r="B232" s="47" t="s">
        <v>38</v>
      </c>
      <c r="C232" s="47" t="s">
        <v>618</v>
      </c>
      <c r="D232" s="47" t="s">
        <v>67</v>
      </c>
      <c r="E232" s="47" t="s">
        <v>117</v>
      </c>
      <c r="F232" s="47" t="s">
        <v>46</v>
      </c>
      <c r="G232" s="47" t="s">
        <v>276</v>
      </c>
      <c r="H232" s="47" t="s">
        <v>646</v>
      </c>
      <c r="I232" s="47" t="s">
        <v>621</v>
      </c>
      <c r="J232" s="47">
        <v>10.5</v>
      </c>
      <c r="K232" s="47">
        <v>3.5</v>
      </c>
      <c r="L232" s="64">
        <f t="shared" si="9"/>
        <v>7</v>
      </c>
      <c r="M232" s="47">
        <v>22</v>
      </c>
      <c r="N232" s="47">
        <v>88</v>
      </c>
      <c r="O232" s="47">
        <v>1</v>
      </c>
      <c r="P232" s="47">
        <v>3</v>
      </c>
      <c r="Q232" s="77"/>
      <c r="R232" s="77"/>
      <c r="S232" s="47" t="s">
        <v>44</v>
      </c>
      <c r="T232" s="47" t="s">
        <v>36</v>
      </c>
      <c r="U232" s="47" t="s">
        <v>36</v>
      </c>
      <c r="V232" s="83" t="s">
        <v>348</v>
      </c>
    </row>
    <row r="233" ht="25" customHeight="1" spans="1:22">
      <c r="A233" s="46">
        <v>227</v>
      </c>
      <c r="B233" s="47" t="s">
        <v>27</v>
      </c>
      <c r="C233" s="47" t="s">
        <v>618</v>
      </c>
      <c r="D233" s="47" t="s">
        <v>647</v>
      </c>
      <c r="E233" s="47" t="s">
        <v>117</v>
      </c>
      <c r="F233" s="47" t="s">
        <v>46</v>
      </c>
      <c r="G233" s="47" t="s">
        <v>648</v>
      </c>
      <c r="H233" s="47" t="s">
        <v>649</v>
      </c>
      <c r="I233" s="47" t="s">
        <v>621</v>
      </c>
      <c r="J233" s="47">
        <v>3</v>
      </c>
      <c r="K233" s="47">
        <v>1</v>
      </c>
      <c r="L233" s="64">
        <f t="shared" si="9"/>
        <v>2</v>
      </c>
      <c r="M233" s="47">
        <v>31</v>
      </c>
      <c r="N233" s="47">
        <v>144</v>
      </c>
      <c r="O233" s="47">
        <v>7</v>
      </c>
      <c r="P233" s="47">
        <v>27</v>
      </c>
      <c r="Q233" s="77"/>
      <c r="R233" s="77"/>
      <c r="S233" s="47" t="s">
        <v>650</v>
      </c>
      <c r="T233" s="47" t="s">
        <v>36</v>
      </c>
      <c r="U233" s="47" t="s">
        <v>36</v>
      </c>
      <c r="V233" s="83" t="s">
        <v>348</v>
      </c>
    </row>
    <row r="234" ht="25" customHeight="1" spans="1:22">
      <c r="A234" s="46">
        <v>228</v>
      </c>
      <c r="B234" s="47" t="s">
        <v>27</v>
      </c>
      <c r="C234" s="47" t="s">
        <v>618</v>
      </c>
      <c r="D234" s="47" t="s">
        <v>651</v>
      </c>
      <c r="E234" s="47" t="s">
        <v>117</v>
      </c>
      <c r="F234" s="47" t="s">
        <v>46</v>
      </c>
      <c r="G234" s="47" t="s">
        <v>652</v>
      </c>
      <c r="H234" s="49" t="s">
        <v>653</v>
      </c>
      <c r="I234" s="47" t="s">
        <v>631</v>
      </c>
      <c r="J234" s="47">
        <v>45</v>
      </c>
      <c r="K234" s="47">
        <v>35</v>
      </c>
      <c r="L234" s="64">
        <f t="shared" si="9"/>
        <v>10</v>
      </c>
      <c r="M234" s="47">
        <v>379</v>
      </c>
      <c r="N234" s="47">
        <v>1548</v>
      </c>
      <c r="O234" s="47">
        <v>19</v>
      </c>
      <c r="P234" s="47">
        <v>48</v>
      </c>
      <c r="Q234" s="77"/>
      <c r="R234" s="77"/>
      <c r="S234" s="47" t="s">
        <v>35</v>
      </c>
      <c r="T234" s="47" t="s">
        <v>36</v>
      </c>
      <c r="U234" s="47" t="s">
        <v>36</v>
      </c>
      <c r="V234" s="83" t="s">
        <v>348</v>
      </c>
    </row>
    <row r="235" ht="25" customHeight="1" spans="1:22">
      <c r="A235" s="46">
        <v>229</v>
      </c>
      <c r="B235" s="47" t="s">
        <v>27</v>
      </c>
      <c r="C235" s="47" t="s">
        <v>618</v>
      </c>
      <c r="D235" s="47" t="s">
        <v>651</v>
      </c>
      <c r="E235" s="47" t="s">
        <v>117</v>
      </c>
      <c r="F235" s="47" t="s">
        <v>46</v>
      </c>
      <c r="G235" s="47" t="s">
        <v>654</v>
      </c>
      <c r="H235" s="47" t="s">
        <v>655</v>
      </c>
      <c r="I235" s="47" t="s">
        <v>631</v>
      </c>
      <c r="J235" s="47">
        <v>110</v>
      </c>
      <c r="K235" s="47">
        <v>90</v>
      </c>
      <c r="L235" s="64">
        <f t="shared" si="9"/>
        <v>20</v>
      </c>
      <c r="M235" s="47">
        <v>549</v>
      </c>
      <c r="N235" s="47">
        <v>2148</v>
      </c>
      <c r="O235" s="47">
        <v>19</v>
      </c>
      <c r="P235" s="47">
        <v>48</v>
      </c>
      <c r="Q235" s="77"/>
      <c r="R235" s="77"/>
      <c r="S235" s="47" t="s">
        <v>35</v>
      </c>
      <c r="T235" s="47" t="s">
        <v>36</v>
      </c>
      <c r="U235" s="47" t="s">
        <v>36</v>
      </c>
      <c r="V235" s="83" t="s">
        <v>348</v>
      </c>
    </row>
    <row r="236" ht="25" customHeight="1" spans="1:22">
      <c r="A236" s="46">
        <v>230</v>
      </c>
      <c r="B236" s="47" t="s">
        <v>27</v>
      </c>
      <c r="C236" s="47" t="s">
        <v>618</v>
      </c>
      <c r="D236" s="47" t="s">
        <v>656</v>
      </c>
      <c r="E236" s="47" t="s">
        <v>117</v>
      </c>
      <c r="F236" s="47" t="s">
        <v>379</v>
      </c>
      <c r="G236" s="47" t="s">
        <v>657</v>
      </c>
      <c r="H236" s="47" t="s">
        <v>658</v>
      </c>
      <c r="I236" s="47" t="s">
        <v>621</v>
      </c>
      <c r="J236" s="47">
        <v>10</v>
      </c>
      <c r="K236" s="47">
        <v>7</v>
      </c>
      <c r="L236" s="64">
        <f t="shared" si="9"/>
        <v>3</v>
      </c>
      <c r="M236" s="47">
        <v>62</v>
      </c>
      <c r="N236" s="47">
        <v>313</v>
      </c>
      <c r="O236" s="47">
        <v>12</v>
      </c>
      <c r="P236" s="47">
        <v>33</v>
      </c>
      <c r="Q236" s="77"/>
      <c r="R236" s="77"/>
      <c r="S236" s="47" t="s">
        <v>35</v>
      </c>
      <c r="T236" s="47" t="s">
        <v>36</v>
      </c>
      <c r="U236" s="47" t="s">
        <v>36</v>
      </c>
      <c r="V236" s="83" t="s">
        <v>348</v>
      </c>
    </row>
    <row r="237" ht="25" customHeight="1" spans="1:22">
      <c r="A237" s="46">
        <v>231</v>
      </c>
      <c r="B237" s="47" t="s">
        <v>38</v>
      </c>
      <c r="C237" s="47" t="s">
        <v>618</v>
      </c>
      <c r="D237" s="47" t="s">
        <v>67</v>
      </c>
      <c r="E237" s="47" t="s">
        <v>117</v>
      </c>
      <c r="F237" s="47" t="s">
        <v>46</v>
      </c>
      <c r="G237" s="47" t="s">
        <v>276</v>
      </c>
      <c r="H237" s="47" t="s">
        <v>659</v>
      </c>
      <c r="I237" s="47" t="s">
        <v>621</v>
      </c>
      <c r="J237" s="47">
        <v>20</v>
      </c>
      <c r="K237" s="47">
        <v>12</v>
      </c>
      <c r="L237" s="64">
        <f t="shared" si="9"/>
        <v>8</v>
      </c>
      <c r="M237" s="47">
        <v>51</v>
      </c>
      <c r="N237" s="47">
        <v>225</v>
      </c>
      <c r="O237" s="47">
        <v>12</v>
      </c>
      <c r="P237" s="47">
        <v>50</v>
      </c>
      <c r="Q237" s="77"/>
      <c r="R237" s="77"/>
      <c r="S237" s="47" t="s">
        <v>44</v>
      </c>
      <c r="T237" s="47" t="s">
        <v>36</v>
      </c>
      <c r="U237" s="47" t="s">
        <v>36</v>
      </c>
      <c r="V237" s="83" t="s">
        <v>348</v>
      </c>
    </row>
    <row r="238" ht="25" customHeight="1" spans="1:22">
      <c r="A238" s="46">
        <v>232</v>
      </c>
      <c r="B238" s="47" t="s">
        <v>27</v>
      </c>
      <c r="C238" s="47" t="s">
        <v>618</v>
      </c>
      <c r="D238" s="47" t="s">
        <v>660</v>
      </c>
      <c r="E238" s="47" t="s">
        <v>117</v>
      </c>
      <c r="F238" s="47" t="s">
        <v>379</v>
      </c>
      <c r="G238" s="47" t="s">
        <v>661</v>
      </c>
      <c r="H238" s="47" t="s">
        <v>662</v>
      </c>
      <c r="I238" s="47" t="s">
        <v>621</v>
      </c>
      <c r="J238" s="47">
        <v>300</v>
      </c>
      <c r="K238" s="47">
        <v>180</v>
      </c>
      <c r="L238" s="64">
        <f t="shared" si="9"/>
        <v>120</v>
      </c>
      <c r="M238" s="47">
        <v>591</v>
      </c>
      <c r="N238" s="47">
        <v>2585</v>
      </c>
      <c r="O238" s="47">
        <v>10</v>
      </c>
      <c r="P238" s="47">
        <v>42</v>
      </c>
      <c r="Q238" s="77"/>
      <c r="R238" s="77"/>
      <c r="S238" s="47" t="s">
        <v>35</v>
      </c>
      <c r="T238" s="47" t="s">
        <v>36</v>
      </c>
      <c r="U238" s="47" t="s">
        <v>36</v>
      </c>
      <c r="V238" s="83" t="s">
        <v>348</v>
      </c>
    </row>
    <row r="239" ht="25" customHeight="1" spans="1:22">
      <c r="A239" s="46">
        <v>233</v>
      </c>
      <c r="B239" s="47" t="s">
        <v>27</v>
      </c>
      <c r="C239" s="47" t="s">
        <v>618</v>
      </c>
      <c r="D239" s="47" t="s">
        <v>663</v>
      </c>
      <c r="E239" s="47" t="s">
        <v>117</v>
      </c>
      <c r="F239" s="47" t="s">
        <v>379</v>
      </c>
      <c r="G239" s="47" t="s">
        <v>664</v>
      </c>
      <c r="H239" s="47" t="s">
        <v>665</v>
      </c>
      <c r="I239" s="47" t="s">
        <v>621</v>
      </c>
      <c r="J239" s="47">
        <v>20</v>
      </c>
      <c r="K239" s="47">
        <v>10</v>
      </c>
      <c r="L239" s="64">
        <f t="shared" si="9"/>
        <v>10</v>
      </c>
      <c r="M239" s="47">
        <v>45</v>
      </c>
      <c r="N239" s="47">
        <v>310</v>
      </c>
      <c r="O239" s="47">
        <v>2</v>
      </c>
      <c r="P239" s="47">
        <v>5</v>
      </c>
      <c r="Q239" s="77"/>
      <c r="R239" s="77"/>
      <c r="S239" s="47" t="s">
        <v>35</v>
      </c>
      <c r="T239" s="47" t="s">
        <v>36</v>
      </c>
      <c r="U239" s="47" t="s">
        <v>36</v>
      </c>
      <c r="V239" s="83" t="s">
        <v>348</v>
      </c>
    </row>
    <row r="240" ht="25" customHeight="1" spans="1:22">
      <c r="A240" s="46">
        <v>234</v>
      </c>
      <c r="B240" s="47" t="s">
        <v>27</v>
      </c>
      <c r="C240" s="47" t="s">
        <v>618</v>
      </c>
      <c r="D240" s="47" t="s">
        <v>651</v>
      </c>
      <c r="E240" s="47" t="s">
        <v>117</v>
      </c>
      <c r="F240" s="47" t="s">
        <v>379</v>
      </c>
      <c r="G240" s="47" t="s">
        <v>666</v>
      </c>
      <c r="H240" s="47" t="s">
        <v>667</v>
      </c>
      <c r="I240" s="47" t="s">
        <v>621</v>
      </c>
      <c r="J240" s="47">
        <v>45</v>
      </c>
      <c r="K240" s="47">
        <v>35</v>
      </c>
      <c r="L240" s="64">
        <f t="shared" si="9"/>
        <v>10</v>
      </c>
      <c r="M240" s="47">
        <v>522</v>
      </c>
      <c r="N240" s="47">
        <v>2080</v>
      </c>
      <c r="O240" s="47">
        <v>22</v>
      </c>
      <c r="P240" s="47">
        <v>68</v>
      </c>
      <c r="Q240" s="77"/>
      <c r="R240" s="77"/>
      <c r="S240" s="47" t="s">
        <v>35</v>
      </c>
      <c r="T240" s="47" t="s">
        <v>36</v>
      </c>
      <c r="U240" s="47" t="s">
        <v>36</v>
      </c>
      <c r="V240" s="83" t="s">
        <v>348</v>
      </c>
    </row>
    <row r="241" ht="25" customHeight="1" spans="1:22">
      <c r="A241" s="46">
        <v>235</v>
      </c>
      <c r="B241" s="47" t="s">
        <v>27</v>
      </c>
      <c r="C241" s="47" t="s">
        <v>618</v>
      </c>
      <c r="D241" s="47" t="s">
        <v>663</v>
      </c>
      <c r="E241" s="47" t="s">
        <v>117</v>
      </c>
      <c r="F241" s="47" t="s">
        <v>379</v>
      </c>
      <c r="G241" s="47" t="s">
        <v>668</v>
      </c>
      <c r="H241" s="47" t="s">
        <v>669</v>
      </c>
      <c r="I241" s="47" t="s">
        <v>621</v>
      </c>
      <c r="J241" s="47">
        <v>10</v>
      </c>
      <c r="K241" s="47">
        <v>5</v>
      </c>
      <c r="L241" s="64">
        <f t="shared" si="9"/>
        <v>5</v>
      </c>
      <c r="M241" s="47">
        <v>30</v>
      </c>
      <c r="N241" s="47">
        <v>120</v>
      </c>
      <c r="O241" s="47">
        <v>1</v>
      </c>
      <c r="P241" s="47">
        <v>3</v>
      </c>
      <c r="Q241" s="77"/>
      <c r="R241" s="77"/>
      <c r="S241" s="47" t="s">
        <v>35</v>
      </c>
      <c r="T241" s="47" t="s">
        <v>36</v>
      </c>
      <c r="U241" s="47" t="s">
        <v>36</v>
      </c>
      <c r="V241" s="83" t="s">
        <v>348</v>
      </c>
    </row>
    <row r="242" ht="25" customHeight="1" spans="1:22">
      <c r="A242" s="46">
        <v>236</v>
      </c>
      <c r="B242" s="47" t="s">
        <v>38</v>
      </c>
      <c r="C242" s="47" t="s">
        <v>618</v>
      </c>
      <c r="D242" s="47" t="s">
        <v>80</v>
      </c>
      <c r="E242" s="47" t="s">
        <v>117</v>
      </c>
      <c r="F242" s="47" t="s">
        <v>46</v>
      </c>
      <c r="G242" s="47" t="s">
        <v>172</v>
      </c>
      <c r="H242" s="47" t="s">
        <v>670</v>
      </c>
      <c r="I242" s="47" t="s">
        <v>621</v>
      </c>
      <c r="J242" s="47">
        <v>100</v>
      </c>
      <c r="K242" s="47">
        <v>80</v>
      </c>
      <c r="L242" s="64">
        <f t="shared" ref="L242:L268" si="10">J242-K242</f>
        <v>20</v>
      </c>
      <c r="M242" s="47">
        <v>544</v>
      </c>
      <c r="N242" s="47">
        <v>2148</v>
      </c>
      <c r="O242" s="47">
        <v>22</v>
      </c>
      <c r="P242" s="47">
        <v>68</v>
      </c>
      <c r="Q242" s="77"/>
      <c r="R242" s="77"/>
      <c r="S242" s="47" t="s">
        <v>44</v>
      </c>
      <c r="T242" s="47" t="s">
        <v>36</v>
      </c>
      <c r="U242" s="47" t="s">
        <v>36</v>
      </c>
      <c r="V242" s="83" t="s">
        <v>348</v>
      </c>
    </row>
    <row r="243" ht="25" customHeight="1" spans="1:22">
      <c r="A243" s="46">
        <v>237</v>
      </c>
      <c r="B243" s="47" t="s">
        <v>38</v>
      </c>
      <c r="C243" s="47" t="s">
        <v>618</v>
      </c>
      <c r="D243" s="47" t="s">
        <v>67</v>
      </c>
      <c r="E243" s="47" t="s">
        <v>117</v>
      </c>
      <c r="F243" s="47" t="s">
        <v>46</v>
      </c>
      <c r="G243" s="47" t="s">
        <v>276</v>
      </c>
      <c r="H243" s="47" t="s">
        <v>671</v>
      </c>
      <c r="I243" s="47" t="s">
        <v>621</v>
      </c>
      <c r="J243" s="47">
        <v>23</v>
      </c>
      <c r="K243" s="47">
        <v>17</v>
      </c>
      <c r="L243" s="64">
        <f t="shared" si="10"/>
        <v>6</v>
      </c>
      <c r="M243" s="47">
        <v>544</v>
      </c>
      <c r="N243" s="47">
        <v>2148</v>
      </c>
      <c r="O243" s="47">
        <v>22</v>
      </c>
      <c r="P243" s="47">
        <v>68</v>
      </c>
      <c r="Q243" s="77"/>
      <c r="R243" s="77"/>
      <c r="S243" s="47" t="s">
        <v>44</v>
      </c>
      <c r="T243" s="47" t="s">
        <v>36</v>
      </c>
      <c r="U243" s="47" t="s">
        <v>36</v>
      </c>
      <c r="V243" s="83" t="s">
        <v>348</v>
      </c>
    </row>
    <row r="244" ht="25" customHeight="1" spans="1:22">
      <c r="A244" s="46">
        <v>238</v>
      </c>
      <c r="B244" s="47" t="s">
        <v>38</v>
      </c>
      <c r="C244" s="47" t="s">
        <v>618</v>
      </c>
      <c r="D244" s="47" t="s">
        <v>67</v>
      </c>
      <c r="E244" s="47" t="s">
        <v>117</v>
      </c>
      <c r="F244" s="47" t="s">
        <v>46</v>
      </c>
      <c r="G244" s="47" t="s">
        <v>393</v>
      </c>
      <c r="H244" s="47" t="s">
        <v>672</v>
      </c>
      <c r="I244" s="47" t="s">
        <v>621</v>
      </c>
      <c r="J244" s="47">
        <v>23</v>
      </c>
      <c r="K244" s="47">
        <v>17</v>
      </c>
      <c r="L244" s="64">
        <f t="shared" si="10"/>
        <v>6</v>
      </c>
      <c r="M244" s="47">
        <v>91</v>
      </c>
      <c r="N244" s="47">
        <v>244</v>
      </c>
      <c r="O244" s="47">
        <v>2</v>
      </c>
      <c r="P244" s="47">
        <v>7</v>
      </c>
      <c r="Q244" s="77"/>
      <c r="R244" s="77"/>
      <c r="S244" s="47" t="s">
        <v>44</v>
      </c>
      <c r="T244" s="47" t="s">
        <v>36</v>
      </c>
      <c r="U244" s="47" t="s">
        <v>36</v>
      </c>
      <c r="V244" s="83" t="s">
        <v>348</v>
      </c>
    </row>
    <row r="245" ht="25" customHeight="1" spans="1:22">
      <c r="A245" s="46">
        <v>239</v>
      </c>
      <c r="B245" s="47" t="s">
        <v>27</v>
      </c>
      <c r="C245" s="47" t="s">
        <v>618</v>
      </c>
      <c r="D245" s="47" t="s">
        <v>673</v>
      </c>
      <c r="E245" s="47" t="s">
        <v>117</v>
      </c>
      <c r="F245" s="47" t="s">
        <v>379</v>
      </c>
      <c r="G245" s="47" t="s">
        <v>674</v>
      </c>
      <c r="H245" s="47" t="s">
        <v>675</v>
      </c>
      <c r="I245" s="47" t="s">
        <v>621</v>
      </c>
      <c r="J245" s="47">
        <v>27</v>
      </c>
      <c r="K245" s="47">
        <v>17</v>
      </c>
      <c r="L245" s="64">
        <f t="shared" si="10"/>
        <v>10</v>
      </c>
      <c r="M245" s="47">
        <v>72</v>
      </c>
      <c r="N245" s="47">
        <v>295</v>
      </c>
      <c r="O245" s="47">
        <v>5</v>
      </c>
      <c r="P245" s="47">
        <v>18</v>
      </c>
      <c r="Q245" s="77"/>
      <c r="R245" s="77"/>
      <c r="S245" s="47" t="s">
        <v>35</v>
      </c>
      <c r="T245" s="47" t="s">
        <v>36</v>
      </c>
      <c r="U245" s="47" t="s">
        <v>36</v>
      </c>
      <c r="V245" s="83" t="s">
        <v>348</v>
      </c>
    </row>
    <row r="246" ht="25" customHeight="1" spans="1:22">
      <c r="A246" s="46">
        <v>240</v>
      </c>
      <c r="B246" s="47" t="s">
        <v>27</v>
      </c>
      <c r="C246" s="47" t="s">
        <v>618</v>
      </c>
      <c r="D246" s="47" t="s">
        <v>673</v>
      </c>
      <c r="E246" s="47" t="s">
        <v>117</v>
      </c>
      <c r="F246" s="47" t="s">
        <v>379</v>
      </c>
      <c r="G246" s="47" t="s">
        <v>676</v>
      </c>
      <c r="H246" s="47" t="s">
        <v>677</v>
      </c>
      <c r="I246" s="47" t="s">
        <v>621</v>
      </c>
      <c r="J246" s="47">
        <v>20</v>
      </c>
      <c r="K246" s="47">
        <v>13</v>
      </c>
      <c r="L246" s="64">
        <f t="shared" si="10"/>
        <v>7</v>
      </c>
      <c r="M246" s="47">
        <v>34</v>
      </c>
      <c r="N246" s="47">
        <v>153</v>
      </c>
      <c r="O246" s="47">
        <v>2</v>
      </c>
      <c r="P246" s="47">
        <v>10</v>
      </c>
      <c r="Q246" s="77"/>
      <c r="R246" s="77"/>
      <c r="S246" s="47" t="s">
        <v>35</v>
      </c>
      <c r="T246" s="47" t="s">
        <v>36</v>
      </c>
      <c r="U246" s="47" t="s">
        <v>36</v>
      </c>
      <c r="V246" s="83" t="s">
        <v>348</v>
      </c>
    </row>
    <row r="247" ht="25" customHeight="1" spans="1:22">
      <c r="A247" s="46">
        <v>241</v>
      </c>
      <c r="B247" s="47" t="s">
        <v>27</v>
      </c>
      <c r="C247" s="47" t="s">
        <v>618</v>
      </c>
      <c r="D247" s="47" t="s">
        <v>628</v>
      </c>
      <c r="E247" s="47" t="s">
        <v>117</v>
      </c>
      <c r="F247" s="47" t="s">
        <v>379</v>
      </c>
      <c r="G247" s="47" t="s">
        <v>678</v>
      </c>
      <c r="H247" s="47" t="s">
        <v>679</v>
      </c>
      <c r="I247" s="47" t="s">
        <v>621</v>
      </c>
      <c r="J247" s="47">
        <v>11</v>
      </c>
      <c r="K247" s="47">
        <v>8</v>
      </c>
      <c r="L247" s="64">
        <f t="shared" si="10"/>
        <v>3</v>
      </c>
      <c r="M247" s="47">
        <v>23</v>
      </c>
      <c r="N247" s="47">
        <v>102</v>
      </c>
      <c r="O247" s="47">
        <v>2</v>
      </c>
      <c r="P247" s="47">
        <v>7</v>
      </c>
      <c r="Q247" s="77"/>
      <c r="R247" s="77"/>
      <c r="S247" s="47" t="s">
        <v>35</v>
      </c>
      <c r="T247" s="47" t="s">
        <v>36</v>
      </c>
      <c r="U247" s="47" t="s">
        <v>36</v>
      </c>
      <c r="V247" s="83" t="s">
        <v>348</v>
      </c>
    </row>
    <row r="248" ht="25" customHeight="1" spans="1:22">
      <c r="A248" s="46">
        <v>242</v>
      </c>
      <c r="B248" s="47" t="s">
        <v>27</v>
      </c>
      <c r="C248" s="47" t="s">
        <v>618</v>
      </c>
      <c r="D248" s="47" t="s">
        <v>680</v>
      </c>
      <c r="E248" s="47" t="s">
        <v>117</v>
      </c>
      <c r="F248" s="47" t="s">
        <v>46</v>
      </c>
      <c r="G248" s="47" t="s">
        <v>681</v>
      </c>
      <c r="H248" s="47" t="s">
        <v>682</v>
      </c>
      <c r="I248" s="47" t="s">
        <v>621</v>
      </c>
      <c r="J248" s="47">
        <v>15</v>
      </c>
      <c r="K248" s="47">
        <v>12</v>
      </c>
      <c r="L248" s="64">
        <f t="shared" si="10"/>
        <v>3</v>
      </c>
      <c r="M248" s="47">
        <v>26</v>
      </c>
      <c r="N248" s="47">
        <v>150</v>
      </c>
      <c r="O248" s="47">
        <v>4</v>
      </c>
      <c r="P248" s="47">
        <v>18</v>
      </c>
      <c r="Q248" s="77"/>
      <c r="R248" s="77"/>
      <c r="S248" s="47" t="s">
        <v>35</v>
      </c>
      <c r="T248" s="47" t="s">
        <v>36</v>
      </c>
      <c r="U248" s="47" t="s">
        <v>36</v>
      </c>
      <c r="V248" s="83" t="s">
        <v>348</v>
      </c>
    </row>
    <row r="249" s="38" customFormat="1" ht="25" customHeight="1" spans="1:24">
      <c r="A249" s="46">
        <v>243</v>
      </c>
      <c r="B249" s="47" t="s">
        <v>38</v>
      </c>
      <c r="C249" s="47" t="s">
        <v>683</v>
      </c>
      <c r="D249" s="47" t="s">
        <v>67</v>
      </c>
      <c r="E249" s="47" t="s">
        <v>30</v>
      </c>
      <c r="F249" s="47" t="s">
        <v>46</v>
      </c>
      <c r="G249" s="47">
        <v>1.5</v>
      </c>
      <c r="H249" s="47" t="s">
        <v>684</v>
      </c>
      <c r="I249" s="47" t="s">
        <v>685</v>
      </c>
      <c r="J249" s="47">
        <v>52.8</v>
      </c>
      <c r="K249" s="47">
        <v>24</v>
      </c>
      <c r="L249" s="64">
        <f t="shared" si="10"/>
        <v>28.8</v>
      </c>
      <c r="M249" s="47">
        <v>40</v>
      </c>
      <c r="N249" s="47">
        <v>110</v>
      </c>
      <c r="O249" s="47">
        <v>3</v>
      </c>
      <c r="P249" s="47">
        <v>4</v>
      </c>
      <c r="Q249" s="77"/>
      <c r="R249" s="77"/>
      <c r="S249" s="47" t="s">
        <v>686</v>
      </c>
      <c r="T249" s="47" t="s">
        <v>687</v>
      </c>
      <c r="U249" s="47" t="s">
        <v>687</v>
      </c>
      <c r="V249" s="83" t="s">
        <v>348</v>
      </c>
      <c r="W249" s="41"/>
      <c r="X249" s="42"/>
    </row>
    <row r="250" ht="25" customHeight="1" spans="1:22">
      <c r="A250" s="46">
        <v>244</v>
      </c>
      <c r="B250" s="47" t="s">
        <v>38</v>
      </c>
      <c r="C250" s="47" t="s">
        <v>683</v>
      </c>
      <c r="D250" s="47" t="s">
        <v>382</v>
      </c>
      <c r="E250" s="47" t="s">
        <v>30</v>
      </c>
      <c r="F250" s="47" t="s">
        <v>46</v>
      </c>
      <c r="G250" s="47" t="s">
        <v>303</v>
      </c>
      <c r="H250" s="47" t="s">
        <v>688</v>
      </c>
      <c r="I250" s="47" t="s">
        <v>685</v>
      </c>
      <c r="J250" s="47">
        <v>76</v>
      </c>
      <c r="K250" s="47">
        <v>40</v>
      </c>
      <c r="L250" s="64">
        <f t="shared" si="10"/>
        <v>36</v>
      </c>
      <c r="M250" s="47">
        <v>56</v>
      </c>
      <c r="N250" s="47">
        <v>175</v>
      </c>
      <c r="O250" s="47">
        <v>16</v>
      </c>
      <c r="P250" s="47">
        <v>48</v>
      </c>
      <c r="Q250" s="77"/>
      <c r="R250" s="77"/>
      <c r="S250" s="47" t="s">
        <v>44</v>
      </c>
      <c r="T250" s="47" t="s">
        <v>687</v>
      </c>
      <c r="U250" s="47" t="s">
        <v>687</v>
      </c>
      <c r="V250" s="83" t="s">
        <v>348</v>
      </c>
    </row>
    <row r="251" ht="25" customHeight="1" spans="1:22">
      <c r="A251" s="46">
        <v>245</v>
      </c>
      <c r="B251" s="47" t="s">
        <v>38</v>
      </c>
      <c r="C251" s="47" t="s">
        <v>683</v>
      </c>
      <c r="D251" s="47" t="s">
        <v>395</v>
      </c>
      <c r="E251" s="47" t="s">
        <v>30</v>
      </c>
      <c r="F251" s="47" t="s">
        <v>46</v>
      </c>
      <c r="G251" s="47" t="s">
        <v>689</v>
      </c>
      <c r="H251" s="47" t="s">
        <v>690</v>
      </c>
      <c r="I251" s="47" t="s">
        <v>685</v>
      </c>
      <c r="J251" s="47">
        <v>40</v>
      </c>
      <c r="K251" s="47">
        <v>30</v>
      </c>
      <c r="L251" s="64">
        <f t="shared" si="10"/>
        <v>10</v>
      </c>
      <c r="M251" s="47">
        <v>65</v>
      </c>
      <c r="N251" s="47">
        <v>200</v>
      </c>
      <c r="O251" s="47">
        <v>23</v>
      </c>
      <c r="P251" s="47">
        <v>64</v>
      </c>
      <c r="Q251" s="77"/>
      <c r="R251" s="77"/>
      <c r="S251" s="47" t="s">
        <v>44</v>
      </c>
      <c r="T251" s="47" t="s">
        <v>687</v>
      </c>
      <c r="U251" s="47" t="s">
        <v>687</v>
      </c>
      <c r="V251" s="83" t="s">
        <v>348</v>
      </c>
    </row>
    <row r="252" ht="25" customHeight="1" spans="1:22">
      <c r="A252" s="46">
        <v>246</v>
      </c>
      <c r="B252" s="47" t="s">
        <v>313</v>
      </c>
      <c r="C252" s="47" t="s">
        <v>683</v>
      </c>
      <c r="D252" s="47" t="s">
        <v>467</v>
      </c>
      <c r="E252" s="47" t="s">
        <v>30</v>
      </c>
      <c r="F252" s="47" t="s">
        <v>192</v>
      </c>
      <c r="G252" s="47" t="s">
        <v>547</v>
      </c>
      <c r="H252" s="47" t="s">
        <v>691</v>
      </c>
      <c r="I252" s="47" t="s">
        <v>685</v>
      </c>
      <c r="J252" s="47">
        <v>40</v>
      </c>
      <c r="K252" s="47">
        <v>25</v>
      </c>
      <c r="L252" s="64">
        <f t="shared" si="10"/>
        <v>15</v>
      </c>
      <c r="M252" s="47">
        <v>130</v>
      </c>
      <c r="N252" s="47">
        <v>401</v>
      </c>
      <c r="O252" s="47">
        <v>50</v>
      </c>
      <c r="P252" s="47">
        <v>160</v>
      </c>
      <c r="Q252" s="77"/>
      <c r="R252" s="77"/>
      <c r="S252" s="47" t="s">
        <v>692</v>
      </c>
      <c r="T252" s="47" t="s">
        <v>687</v>
      </c>
      <c r="U252" s="47" t="s">
        <v>687</v>
      </c>
      <c r="V252" s="83" t="s">
        <v>348</v>
      </c>
    </row>
    <row r="253" ht="25" customHeight="1" spans="1:22">
      <c r="A253" s="46">
        <v>247</v>
      </c>
      <c r="B253" s="47" t="s">
        <v>38</v>
      </c>
      <c r="C253" s="47" t="s">
        <v>683</v>
      </c>
      <c r="D253" s="47" t="s">
        <v>67</v>
      </c>
      <c r="E253" s="47" t="s">
        <v>30</v>
      </c>
      <c r="F253" s="47" t="s">
        <v>46</v>
      </c>
      <c r="G253" s="47" t="s">
        <v>188</v>
      </c>
      <c r="H253" s="47" t="s">
        <v>693</v>
      </c>
      <c r="I253" s="47" t="s">
        <v>685</v>
      </c>
      <c r="J253" s="47">
        <v>22</v>
      </c>
      <c r="K253" s="47">
        <v>12</v>
      </c>
      <c r="L253" s="64">
        <f t="shared" si="10"/>
        <v>10</v>
      </c>
      <c r="M253" s="47">
        <v>35</v>
      </c>
      <c r="N253" s="47">
        <v>128</v>
      </c>
      <c r="O253" s="47">
        <v>2</v>
      </c>
      <c r="P253" s="47">
        <v>6</v>
      </c>
      <c r="Q253" s="77"/>
      <c r="R253" s="77"/>
      <c r="S253" s="47" t="s">
        <v>44</v>
      </c>
      <c r="T253" s="47" t="s">
        <v>687</v>
      </c>
      <c r="U253" s="47" t="s">
        <v>687</v>
      </c>
      <c r="V253" s="83" t="s">
        <v>348</v>
      </c>
    </row>
    <row r="254" ht="25" customHeight="1" spans="1:22">
      <c r="A254" s="46">
        <v>248</v>
      </c>
      <c r="B254" s="47" t="s">
        <v>38</v>
      </c>
      <c r="C254" s="47" t="s">
        <v>683</v>
      </c>
      <c r="D254" s="47" t="s">
        <v>67</v>
      </c>
      <c r="E254" s="47" t="s">
        <v>30</v>
      </c>
      <c r="F254" s="47" t="s">
        <v>46</v>
      </c>
      <c r="G254" s="47" t="s">
        <v>303</v>
      </c>
      <c r="H254" s="49" t="s">
        <v>694</v>
      </c>
      <c r="I254" s="47" t="s">
        <v>685</v>
      </c>
      <c r="J254" s="47">
        <v>30</v>
      </c>
      <c r="K254" s="47">
        <v>10</v>
      </c>
      <c r="L254" s="64">
        <f t="shared" si="10"/>
        <v>20</v>
      </c>
      <c r="M254" s="47">
        <v>37</v>
      </c>
      <c r="N254" s="47">
        <v>147</v>
      </c>
      <c r="O254" s="47">
        <v>1</v>
      </c>
      <c r="P254" s="47">
        <v>6</v>
      </c>
      <c r="Q254" s="77"/>
      <c r="R254" s="77"/>
      <c r="S254" s="47" t="s">
        <v>44</v>
      </c>
      <c r="T254" s="47" t="s">
        <v>687</v>
      </c>
      <c r="U254" s="47" t="s">
        <v>687</v>
      </c>
      <c r="V254" s="83" t="s">
        <v>348</v>
      </c>
    </row>
    <row r="255" s="38" customFormat="1" ht="25" customHeight="1" spans="1:24">
      <c r="A255" s="46">
        <v>249</v>
      </c>
      <c r="B255" s="47" t="s">
        <v>38</v>
      </c>
      <c r="C255" s="47" t="s">
        <v>683</v>
      </c>
      <c r="D255" s="47" t="s">
        <v>67</v>
      </c>
      <c r="E255" s="47" t="s">
        <v>30</v>
      </c>
      <c r="F255" s="47" t="s">
        <v>192</v>
      </c>
      <c r="G255" s="47" t="s">
        <v>188</v>
      </c>
      <c r="H255" s="47" t="s">
        <v>695</v>
      </c>
      <c r="I255" s="47" t="s">
        <v>685</v>
      </c>
      <c r="J255" s="47">
        <v>35</v>
      </c>
      <c r="K255" s="47">
        <v>30</v>
      </c>
      <c r="L255" s="64">
        <f t="shared" si="10"/>
        <v>5</v>
      </c>
      <c r="M255" s="47">
        <v>213</v>
      </c>
      <c r="N255" s="47">
        <v>661</v>
      </c>
      <c r="O255" s="47">
        <v>13</v>
      </c>
      <c r="P255" s="47">
        <v>48</v>
      </c>
      <c r="Q255" s="77"/>
      <c r="R255" s="77"/>
      <c r="S255" s="47" t="s">
        <v>44</v>
      </c>
      <c r="T255" s="47" t="s">
        <v>36</v>
      </c>
      <c r="U255" s="47" t="s">
        <v>36</v>
      </c>
      <c r="V255" s="83" t="s">
        <v>348</v>
      </c>
      <c r="W255" s="41"/>
      <c r="X255" s="42"/>
    </row>
    <row r="256" ht="25" customHeight="1" spans="1:22">
      <c r="A256" s="46">
        <v>250</v>
      </c>
      <c r="B256" s="47" t="s">
        <v>27</v>
      </c>
      <c r="C256" s="47" t="s">
        <v>683</v>
      </c>
      <c r="D256" s="47" t="s">
        <v>696</v>
      </c>
      <c r="E256" s="47" t="s">
        <v>30</v>
      </c>
      <c r="F256" s="47" t="s">
        <v>46</v>
      </c>
      <c r="G256" s="47" t="s">
        <v>154</v>
      </c>
      <c r="H256" s="47" t="s">
        <v>697</v>
      </c>
      <c r="I256" s="47" t="s">
        <v>685</v>
      </c>
      <c r="J256" s="47">
        <v>5</v>
      </c>
      <c r="K256" s="47">
        <v>2</v>
      </c>
      <c r="L256" s="64">
        <f t="shared" si="10"/>
        <v>3</v>
      </c>
      <c r="M256" s="47">
        <v>61</v>
      </c>
      <c r="N256" s="47">
        <v>156</v>
      </c>
      <c r="O256" s="47">
        <v>10</v>
      </c>
      <c r="P256" s="47">
        <v>31</v>
      </c>
      <c r="Q256" s="77"/>
      <c r="R256" s="77"/>
      <c r="S256" s="47" t="s">
        <v>692</v>
      </c>
      <c r="T256" s="47" t="s">
        <v>36</v>
      </c>
      <c r="U256" s="47" t="s">
        <v>36</v>
      </c>
      <c r="V256" s="83" t="s">
        <v>348</v>
      </c>
    </row>
    <row r="257" ht="25" customHeight="1" spans="1:22">
      <c r="A257" s="46">
        <v>251</v>
      </c>
      <c r="B257" s="47" t="s">
        <v>27</v>
      </c>
      <c r="C257" s="47" t="s">
        <v>683</v>
      </c>
      <c r="D257" s="47" t="s">
        <v>698</v>
      </c>
      <c r="E257" s="47" t="s">
        <v>30</v>
      </c>
      <c r="F257" s="47" t="s">
        <v>46</v>
      </c>
      <c r="G257" s="47" t="s">
        <v>188</v>
      </c>
      <c r="H257" s="47" t="s">
        <v>699</v>
      </c>
      <c r="I257" s="47" t="s">
        <v>685</v>
      </c>
      <c r="J257" s="47">
        <v>32</v>
      </c>
      <c r="K257" s="47">
        <v>7</v>
      </c>
      <c r="L257" s="64">
        <f t="shared" si="10"/>
        <v>25</v>
      </c>
      <c r="M257" s="47">
        <v>282</v>
      </c>
      <c r="N257" s="47">
        <v>751</v>
      </c>
      <c r="O257" s="47">
        <v>11</v>
      </c>
      <c r="P257" s="47">
        <v>40</v>
      </c>
      <c r="Q257" s="77"/>
      <c r="R257" s="77"/>
      <c r="S257" s="47" t="s">
        <v>692</v>
      </c>
      <c r="T257" s="47" t="s">
        <v>36</v>
      </c>
      <c r="U257" s="47" t="s">
        <v>36</v>
      </c>
      <c r="V257" s="83" t="s">
        <v>348</v>
      </c>
    </row>
    <row r="258" ht="25" customHeight="1" spans="1:22">
      <c r="A258" s="46">
        <v>252</v>
      </c>
      <c r="B258" s="47" t="s">
        <v>38</v>
      </c>
      <c r="C258" s="47" t="s">
        <v>683</v>
      </c>
      <c r="D258" s="47" t="s">
        <v>434</v>
      </c>
      <c r="E258" s="47" t="s">
        <v>30</v>
      </c>
      <c r="F258" s="47" t="s">
        <v>46</v>
      </c>
      <c r="G258" s="47" t="s">
        <v>700</v>
      </c>
      <c r="H258" s="47" t="s">
        <v>701</v>
      </c>
      <c r="I258" s="47" t="s">
        <v>685</v>
      </c>
      <c r="J258" s="47">
        <v>20</v>
      </c>
      <c r="K258" s="47">
        <v>4</v>
      </c>
      <c r="L258" s="64">
        <f t="shared" si="10"/>
        <v>16</v>
      </c>
      <c r="M258" s="47">
        <v>64</v>
      </c>
      <c r="N258" s="47">
        <v>186</v>
      </c>
      <c r="O258" s="47">
        <v>4</v>
      </c>
      <c r="P258" s="47">
        <v>14</v>
      </c>
      <c r="Q258" s="77"/>
      <c r="R258" s="77"/>
      <c r="S258" s="47" t="s">
        <v>44</v>
      </c>
      <c r="T258" s="47" t="s">
        <v>36</v>
      </c>
      <c r="U258" s="47" t="s">
        <v>36</v>
      </c>
      <c r="V258" s="83" t="s">
        <v>348</v>
      </c>
    </row>
    <row r="259" ht="25" customHeight="1" spans="1:22">
      <c r="A259" s="46">
        <v>253</v>
      </c>
      <c r="B259" s="47" t="s">
        <v>38</v>
      </c>
      <c r="C259" s="47" t="s">
        <v>683</v>
      </c>
      <c r="D259" s="47" t="s">
        <v>67</v>
      </c>
      <c r="E259" s="47" t="s">
        <v>30</v>
      </c>
      <c r="F259" s="47" t="s">
        <v>192</v>
      </c>
      <c r="G259" s="47" t="s">
        <v>303</v>
      </c>
      <c r="H259" s="47" t="s">
        <v>702</v>
      </c>
      <c r="I259" s="47" t="s">
        <v>685</v>
      </c>
      <c r="J259" s="47">
        <v>28</v>
      </c>
      <c r="K259" s="47">
        <v>8</v>
      </c>
      <c r="L259" s="64">
        <f t="shared" si="10"/>
        <v>20</v>
      </c>
      <c r="M259" s="47">
        <v>44</v>
      </c>
      <c r="N259" s="47">
        <v>100</v>
      </c>
      <c r="O259" s="47">
        <v>2</v>
      </c>
      <c r="P259" s="47">
        <v>6</v>
      </c>
      <c r="Q259" s="77"/>
      <c r="R259" s="77"/>
      <c r="S259" s="47" t="s">
        <v>44</v>
      </c>
      <c r="T259" s="47" t="s">
        <v>36</v>
      </c>
      <c r="U259" s="47" t="s">
        <v>36</v>
      </c>
      <c r="V259" s="83" t="s">
        <v>348</v>
      </c>
    </row>
    <row r="260" ht="25" customHeight="1" spans="1:22">
      <c r="A260" s="46">
        <v>254</v>
      </c>
      <c r="B260" s="47" t="s">
        <v>38</v>
      </c>
      <c r="C260" s="47" t="s">
        <v>683</v>
      </c>
      <c r="D260" s="47" t="s">
        <v>67</v>
      </c>
      <c r="E260" s="47" t="s">
        <v>30</v>
      </c>
      <c r="F260" s="47" t="s">
        <v>192</v>
      </c>
      <c r="G260" s="47" t="s">
        <v>703</v>
      </c>
      <c r="H260" s="47" t="s">
        <v>704</v>
      </c>
      <c r="I260" s="47" t="s">
        <v>685</v>
      </c>
      <c r="J260" s="47">
        <v>25.5</v>
      </c>
      <c r="K260" s="47">
        <v>17</v>
      </c>
      <c r="L260" s="64">
        <f t="shared" si="10"/>
        <v>8.5</v>
      </c>
      <c r="M260" s="47">
        <v>56</v>
      </c>
      <c r="N260" s="47">
        <v>220</v>
      </c>
      <c r="O260" s="47">
        <v>4</v>
      </c>
      <c r="P260" s="47">
        <v>20</v>
      </c>
      <c r="Q260" s="77"/>
      <c r="R260" s="77"/>
      <c r="S260" s="47" t="s">
        <v>44</v>
      </c>
      <c r="T260" s="47" t="s">
        <v>36</v>
      </c>
      <c r="U260" s="47" t="s">
        <v>36</v>
      </c>
      <c r="V260" s="83" t="s">
        <v>348</v>
      </c>
    </row>
    <row r="261" ht="25" customHeight="1" spans="1:22">
      <c r="A261" s="46">
        <v>255</v>
      </c>
      <c r="B261" s="47" t="s">
        <v>27</v>
      </c>
      <c r="C261" s="47" t="s">
        <v>683</v>
      </c>
      <c r="D261" s="47" t="s">
        <v>705</v>
      </c>
      <c r="E261" s="47" t="s">
        <v>30</v>
      </c>
      <c r="F261" s="47" t="s">
        <v>192</v>
      </c>
      <c r="G261" s="47" t="s">
        <v>276</v>
      </c>
      <c r="H261" s="49" t="s">
        <v>706</v>
      </c>
      <c r="I261" s="47" t="s">
        <v>685</v>
      </c>
      <c r="J261" s="47">
        <v>12</v>
      </c>
      <c r="K261" s="47">
        <v>10</v>
      </c>
      <c r="L261" s="64">
        <f t="shared" si="10"/>
        <v>2</v>
      </c>
      <c r="M261" s="47">
        <v>91</v>
      </c>
      <c r="N261" s="47">
        <v>362</v>
      </c>
      <c r="O261" s="47">
        <v>2</v>
      </c>
      <c r="P261" s="47">
        <v>5</v>
      </c>
      <c r="Q261" s="77"/>
      <c r="R261" s="77"/>
      <c r="S261" s="47" t="s">
        <v>692</v>
      </c>
      <c r="T261" s="47" t="s">
        <v>36</v>
      </c>
      <c r="U261" s="47" t="s">
        <v>36</v>
      </c>
      <c r="V261" s="83" t="s">
        <v>348</v>
      </c>
    </row>
    <row r="262" ht="25" customHeight="1" spans="1:22">
      <c r="A262" s="46">
        <v>256</v>
      </c>
      <c r="B262" s="47" t="s">
        <v>38</v>
      </c>
      <c r="C262" s="47" t="s">
        <v>683</v>
      </c>
      <c r="D262" s="47" t="s">
        <v>67</v>
      </c>
      <c r="E262" s="47" t="s">
        <v>30</v>
      </c>
      <c r="F262" s="47" t="s">
        <v>192</v>
      </c>
      <c r="G262" s="47" t="s">
        <v>188</v>
      </c>
      <c r="H262" s="47" t="s">
        <v>707</v>
      </c>
      <c r="I262" s="47" t="s">
        <v>685</v>
      </c>
      <c r="J262" s="47">
        <v>10</v>
      </c>
      <c r="K262" s="47">
        <v>6</v>
      </c>
      <c r="L262" s="64">
        <f t="shared" si="10"/>
        <v>4</v>
      </c>
      <c r="M262" s="47">
        <v>60</v>
      </c>
      <c r="N262" s="47">
        <v>214</v>
      </c>
      <c r="O262" s="47">
        <v>2</v>
      </c>
      <c r="P262" s="47">
        <v>3</v>
      </c>
      <c r="Q262" s="77"/>
      <c r="R262" s="77"/>
      <c r="S262" s="47" t="s">
        <v>44</v>
      </c>
      <c r="T262" s="47" t="s">
        <v>36</v>
      </c>
      <c r="U262" s="47" t="s">
        <v>36</v>
      </c>
      <c r="V262" s="83" t="s">
        <v>348</v>
      </c>
    </row>
    <row r="263" ht="25" customHeight="1" spans="1:22">
      <c r="A263" s="46">
        <v>257</v>
      </c>
      <c r="B263" s="47" t="s">
        <v>27</v>
      </c>
      <c r="C263" s="47" t="s">
        <v>683</v>
      </c>
      <c r="D263" s="47" t="s">
        <v>708</v>
      </c>
      <c r="E263" s="47" t="s">
        <v>30</v>
      </c>
      <c r="F263" s="47" t="s">
        <v>192</v>
      </c>
      <c r="G263" s="47" t="s">
        <v>172</v>
      </c>
      <c r="H263" s="47" t="s">
        <v>707</v>
      </c>
      <c r="I263" s="47" t="s">
        <v>685</v>
      </c>
      <c r="J263" s="47">
        <v>50</v>
      </c>
      <c r="K263" s="47">
        <v>15</v>
      </c>
      <c r="L263" s="64">
        <f t="shared" si="10"/>
        <v>35</v>
      </c>
      <c r="M263" s="47">
        <v>81</v>
      </c>
      <c r="N263" s="47">
        <v>273</v>
      </c>
      <c r="O263" s="47">
        <v>23</v>
      </c>
      <c r="P263" s="47">
        <v>62</v>
      </c>
      <c r="Q263" s="77"/>
      <c r="R263" s="77"/>
      <c r="S263" s="47" t="s">
        <v>692</v>
      </c>
      <c r="T263" s="47" t="s">
        <v>36</v>
      </c>
      <c r="U263" s="47" t="s">
        <v>36</v>
      </c>
      <c r="V263" s="83" t="s">
        <v>348</v>
      </c>
    </row>
    <row r="264" ht="25" customHeight="1" spans="1:22">
      <c r="A264" s="46">
        <v>258</v>
      </c>
      <c r="B264" s="47" t="s">
        <v>27</v>
      </c>
      <c r="C264" s="47" t="s">
        <v>683</v>
      </c>
      <c r="D264" s="47" t="s">
        <v>709</v>
      </c>
      <c r="E264" s="47" t="s">
        <v>30</v>
      </c>
      <c r="F264" s="47" t="s">
        <v>192</v>
      </c>
      <c r="G264" s="47" t="s">
        <v>290</v>
      </c>
      <c r="H264" s="47" t="s">
        <v>710</v>
      </c>
      <c r="I264" s="47" t="s">
        <v>685</v>
      </c>
      <c r="J264" s="47">
        <v>12</v>
      </c>
      <c r="K264" s="47">
        <v>9</v>
      </c>
      <c r="L264" s="64">
        <f t="shared" si="10"/>
        <v>3</v>
      </c>
      <c r="M264" s="47">
        <v>79</v>
      </c>
      <c r="N264" s="47">
        <v>256</v>
      </c>
      <c r="O264" s="47">
        <v>30</v>
      </c>
      <c r="P264" s="47">
        <v>82</v>
      </c>
      <c r="Q264" s="77"/>
      <c r="R264" s="77"/>
      <c r="S264" s="47" t="s">
        <v>44</v>
      </c>
      <c r="T264" s="47" t="s">
        <v>36</v>
      </c>
      <c r="U264" s="47" t="s">
        <v>36</v>
      </c>
      <c r="V264" s="83" t="s">
        <v>348</v>
      </c>
    </row>
    <row r="265" ht="25" customHeight="1" spans="1:22">
      <c r="A265" s="46">
        <v>259</v>
      </c>
      <c r="B265" s="47" t="s">
        <v>27</v>
      </c>
      <c r="C265" s="47" t="s">
        <v>683</v>
      </c>
      <c r="D265" s="47" t="s">
        <v>711</v>
      </c>
      <c r="E265" s="47" t="s">
        <v>30</v>
      </c>
      <c r="F265" s="47" t="s">
        <v>46</v>
      </c>
      <c r="G265" s="47" t="s">
        <v>154</v>
      </c>
      <c r="H265" s="47" t="s">
        <v>712</v>
      </c>
      <c r="I265" s="47" t="s">
        <v>685</v>
      </c>
      <c r="J265" s="47">
        <v>18</v>
      </c>
      <c r="K265" s="47">
        <v>10</v>
      </c>
      <c r="L265" s="64">
        <f t="shared" si="10"/>
        <v>8</v>
      </c>
      <c r="M265" s="47">
        <v>104</v>
      </c>
      <c r="N265" s="47">
        <v>411</v>
      </c>
      <c r="O265" s="47">
        <v>29</v>
      </c>
      <c r="P265" s="47">
        <v>86</v>
      </c>
      <c r="Q265" s="77"/>
      <c r="R265" s="77"/>
      <c r="S265" s="47" t="s">
        <v>692</v>
      </c>
      <c r="T265" s="47" t="s">
        <v>36</v>
      </c>
      <c r="U265" s="47" t="s">
        <v>36</v>
      </c>
      <c r="V265" s="83" t="s">
        <v>348</v>
      </c>
    </row>
    <row r="266" ht="25" customHeight="1" spans="1:22">
      <c r="A266" s="46">
        <v>260</v>
      </c>
      <c r="B266" s="47" t="s">
        <v>27</v>
      </c>
      <c r="C266" s="47" t="s">
        <v>683</v>
      </c>
      <c r="D266" s="47" t="s">
        <v>445</v>
      </c>
      <c r="E266" s="47" t="s">
        <v>30</v>
      </c>
      <c r="F266" s="47" t="s">
        <v>192</v>
      </c>
      <c r="G266" s="47" t="s">
        <v>154</v>
      </c>
      <c r="H266" s="47" t="s">
        <v>713</v>
      </c>
      <c r="I266" s="47" t="s">
        <v>685</v>
      </c>
      <c r="J266" s="47">
        <v>7</v>
      </c>
      <c r="K266" s="47">
        <v>6</v>
      </c>
      <c r="L266" s="64">
        <f t="shared" si="10"/>
        <v>1</v>
      </c>
      <c r="M266" s="47">
        <v>177</v>
      </c>
      <c r="N266" s="47">
        <v>579</v>
      </c>
      <c r="O266" s="47">
        <v>7</v>
      </c>
      <c r="P266" s="47">
        <v>20</v>
      </c>
      <c r="Q266" s="77"/>
      <c r="R266" s="77"/>
      <c r="S266" s="47" t="s">
        <v>692</v>
      </c>
      <c r="T266" s="47" t="s">
        <v>36</v>
      </c>
      <c r="U266" s="47" t="s">
        <v>36</v>
      </c>
      <c r="V266" s="83" t="s">
        <v>348</v>
      </c>
    </row>
    <row r="267" ht="25" customHeight="1" spans="1:22">
      <c r="A267" s="46">
        <v>261</v>
      </c>
      <c r="B267" s="47" t="s">
        <v>27</v>
      </c>
      <c r="C267" s="47" t="s">
        <v>683</v>
      </c>
      <c r="D267" s="47" t="s">
        <v>445</v>
      </c>
      <c r="E267" s="47" t="s">
        <v>30</v>
      </c>
      <c r="F267" s="47" t="s">
        <v>192</v>
      </c>
      <c r="G267" s="47" t="s">
        <v>154</v>
      </c>
      <c r="H267" s="47" t="s">
        <v>714</v>
      </c>
      <c r="I267" s="47" t="s">
        <v>685</v>
      </c>
      <c r="J267" s="47">
        <v>7</v>
      </c>
      <c r="K267" s="47">
        <v>6</v>
      </c>
      <c r="L267" s="64">
        <f t="shared" si="10"/>
        <v>1</v>
      </c>
      <c r="M267" s="47">
        <v>47</v>
      </c>
      <c r="N267" s="47">
        <v>187</v>
      </c>
      <c r="O267" s="47">
        <v>3</v>
      </c>
      <c r="P267" s="47">
        <v>11</v>
      </c>
      <c r="Q267" s="77"/>
      <c r="R267" s="77"/>
      <c r="S267" s="47" t="s">
        <v>692</v>
      </c>
      <c r="T267" s="47" t="s">
        <v>36</v>
      </c>
      <c r="U267" s="47" t="s">
        <v>36</v>
      </c>
      <c r="V267" s="83" t="s">
        <v>348</v>
      </c>
    </row>
    <row r="268" s="38" customFormat="1" ht="25" customHeight="1" spans="1:24">
      <c r="A268" s="46">
        <v>262</v>
      </c>
      <c r="B268" s="47" t="s">
        <v>38</v>
      </c>
      <c r="C268" s="47" t="s">
        <v>683</v>
      </c>
      <c r="D268" s="47" t="s">
        <v>715</v>
      </c>
      <c r="E268" s="47" t="s">
        <v>30</v>
      </c>
      <c r="F268" s="47" t="s">
        <v>46</v>
      </c>
      <c r="G268" s="47" t="s">
        <v>172</v>
      </c>
      <c r="H268" s="47" t="s">
        <v>716</v>
      </c>
      <c r="I268" s="47" t="s">
        <v>685</v>
      </c>
      <c r="J268" s="47">
        <v>50</v>
      </c>
      <c r="K268" s="47">
        <v>30</v>
      </c>
      <c r="L268" s="64">
        <f t="shared" si="10"/>
        <v>20</v>
      </c>
      <c r="M268" s="47">
        <v>110</v>
      </c>
      <c r="N268" s="47">
        <v>388</v>
      </c>
      <c r="O268" s="47">
        <v>50</v>
      </c>
      <c r="P268" s="47">
        <v>158</v>
      </c>
      <c r="Q268" s="77"/>
      <c r="R268" s="77"/>
      <c r="S268" s="47" t="s">
        <v>44</v>
      </c>
      <c r="T268" s="47" t="s">
        <v>36</v>
      </c>
      <c r="U268" s="47" t="s">
        <v>36</v>
      </c>
      <c r="V268" s="83" t="s">
        <v>348</v>
      </c>
      <c r="W268" s="41"/>
      <c r="X268" s="42"/>
    </row>
    <row r="269" s="38" customFormat="1" ht="25" customHeight="1" spans="1:24">
      <c r="A269" s="46">
        <v>263</v>
      </c>
      <c r="B269" s="47" t="s">
        <v>27</v>
      </c>
      <c r="C269" s="47" t="s">
        <v>683</v>
      </c>
      <c r="D269" s="47" t="s">
        <v>717</v>
      </c>
      <c r="E269" s="47" t="s">
        <v>30</v>
      </c>
      <c r="F269" s="47" t="s">
        <v>46</v>
      </c>
      <c r="G269" s="47" t="s">
        <v>718</v>
      </c>
      <c r="H269" s="49" t="s">
        <v>719</v>
      </c>
      <c r="I269" s="47" t="s">
        <v>685</v>
      </c>
      <c r="J269" s="47">
        <v>10</v>
      </c>
      <c r="K269" s="47">
        <v>7</v>
      </c>
      <c r="L269" s="64">
        <f t="shared" ref="L269:L277" si="11">J269-K269</f>
        <v>3</v>
      </c>
      <c r="M269" s="47">
        <v>80</v>
      </c>
      <c r="N269" s="47">
        <v>280</v>
      </c>
      <c r="O269" s="47">
        <v>50</v>
      </c>
      <c r="P269" s="47">
        <v>158</v>
      </c>
      <c r="Q269" s="77"/>
      <c r="R269" s="77"/>
      <c r="S269" s="47" t="s">
        <v>720</v>
      </c>
      <c r="T269" s="47" t="s">
        <v>36</v>
      </c>
      <c r="U269" s="47" t="s">
        <v>36</v>
      </c>
      <c r="V269" s="83" t="s">
        <v>348</v>
      </c>
      <c r="W269" s="41"/>
      <c r="X269" s="42"/>
    </row>
    <row r="270" s="38" customFormat="1" ht="25" customHeight="1" spans="1:24">
      <c r="A270" s="46">
        <v>264</v>
      </c>
      <c r="B270" s="47" t="s">
        <v>27</v>
      </c>
      <c r="C270" s="47" t="s">
        <v>721</v>
      </c>
      <c r="D270" s="47" t="s">
        <v>722</v>
      </c>
      <c r="E270" s="47" t="s">
        <v>126</v>
      </c>
      <c r="F270" s="47" t="s">
        <v>46</v>
      </c>
      <c r="G270" s="47" t="s">
        <v>723</v>
      </c>
      <c r="H270" s="49" t="s">
        <v>724</v>
      </c>
      <c r="I270" s="53">
        <v>2020</v>
      </c>
      <c r="J270" s="92">
        <v>3</v>
      </c>
      <c r="K270" s="92">
        <v>1.5</v>
      </c>
      <c r="L270" s="64">
        <f t="shared" si="11"/>
        <v>1.5</v>
      </c>
      <c r="M270" s="53">
        <v>15</v>
      </c>
      <c r="N270" s="53">
        <v>87</v>
      </c>
      <c r="O270" s="53">
        <v>3</v>
      </c>
      <c r="P270" s="53">
        <v>6</v>
      </c>
      <c r="Q270" s="73"/>
      <c r="R270" s="73"/>
      <c r="S270" s="47" t="s">
        <v>235</v>
      </c>
      <c r="T270" s="47" t="s">
        <v>36</v>
      </c>
      <c r="U270" s="47" t="s">
        <v>36</v>
      </c>
      <c r="V270" s="83" t="s">
        <v>348</v>
      </c>
      <c r="W270" s="41"/>
      <c r="X270" s="42"/>
    </row>
    <row r="271" s="38" customFormat="1" ht="25" customHeight="1" spans="1:24">
      <c r="A271" s="46">
        <v>265</v>
      </c>
      <c r="B271" s="47" t="s">
        <v>27</v>
      </c>
      <c r="C271" s="47" t="s">
        <v>721</v>
      </c>
      <c r="D271" s="47" t="s">
        <v>725</v>
      </c>
      <c r="E271" s="47" t="s">
        <v>126</v>
      </c>
      <c r="F271" s="47" t="s">
        <v>46</v>
      </c>
      <c r="G271" s="47" t="s">
        <v>726</v>
      </c>
      <c r="H271" s="49" t="s">
        <v>727</v>
      </c>
      <c r="I271" s="53">
        <v>2020</v>
      </c>
      <c r="J271" s="92">
        <v>1.8</v>
      </c>
      <c r="K271" s="92">
        <v>0.9</v>
      </c>
      <c r="L271" s="64">
        <f t="shared" si="11"/>
        <v>0.9</v>
      </c>
      <c r="M271" s="53">
        <v>14</v>
      </c>
      <c r="N271" s="53">
        <v>67</v>
      </c>
      <c r="O271" s="53">
        <v>1</v>
      </c>
      <c r="P271" s="53">
        <v>3</v>
      </c>
      <c r="Q271" s="73"/>
      <c r="R271" s="73"/>
      <c r="S271" s="47" t="s">
        <v>235</v>
      </c>
      <c r="T271" s="47" t="s">
        <v>36</v>
      </c>
      <c r="U271" s="47" t="s">
        <v>36</v>
      </c>
      <c r="V271" s="83" t="s">
        <v>348</v>
      </c>
      <c r="W271" s="41"/>
      <c r="X271" s="42"/>
    </row>
    <row r="272" s="38" customFormat="1" ht="25" customHeight="1" spans="1:24">
      <c r="A272" s="46">
        <v>266</v>
      </c>
      <c r="B272" s="47" t="s">
        <v>27</v>
      </c>
      <c r="C272" s="47" t="s">
        <v>721</v>
      </c>
      <c r="D272" s="47" t="s">
        <v>728</v>
      </c>
      <c r="E272" s="47" t="s">
        <v>126</v>
      </c>
      <c r="F272" s="47" t="s">
        <v>46</v>
      </c>
      <c r="G272" s="47" t="s">
        <v>729</v>
      </c>
      <c r="H272" s="47" t="s">
        <v>730</v>
      </c>
      <c r="I272" s="53">
        <v>2020</v>
      </c>
      <c r="J272" s="92">
        <v>24</v>
      </c>
      <c r="K272" s="92">
        <v>16</v>
      </c>
      <c r="L272" s="64">
        <f t="shared" si="11"/>
        <v>8</v>
      </c>
      <c r="M272" s="53">
        <v>116</v>
      </c>
      <c r="N272" s="53">
        <v>575</v>
      </c>
      <c r="O272" s="53">
        <v>10</v>
      </c>
      <c r="P272" s="53">
        <v>37</v>
      </c>
      <c r="Q272" s="73"/>
      <c r="R272" s="73"/>
      <c r="S272" s="47" t="s">
        <v>235</v>
      </c>
      <c r="T272" s="47" t="s">
        <v>36</v>
      </c>
      <c r="U272" s="47" t="s">
        <v>36</v>
      </c>
      <c r="V272" s="83" t="s">
        <v>348</v>
      </c>
      <c r="W272" s="41"/>
      <c r="X272" s="42"/>
    </row>
    <row r="273" s="38" customFormat="1" ht="25" customHeight="1" spans="1:24">
      <c r="A273" s="46">
        <v>267</v>
      </c>
      <c r="B273" s="47" t="s">
        <v>27</v>
      </c>
      <c r="C273" s="47" t="s">
        <v>721</v>
      </c>
      <c r="D273" s="47" t="s">
        <v>731</v>
      </c>
      <c r="E273" s="47" t="s">
        <v>126</v>
      </c>
      <c r="F273" s="47" t="s">
        <v>46</v>
      </c>
      <c r="G273" s="47" t="s">
        <v>732</v>
      </c>
      <c r="H273" s="47" t="s">
        <v>733</v>
      </c>
      <c r="I273" s="53">
        <v>2020</v>
      </c>
      <c r="J273" s="92">
        <v>4.8</v>
      </c>
      <c r="K273" s="92">
        <v>3</v>
      </c>
      <c r="L273" s="64">
        <f t="shared" si="11"/>
        <v>1.8</v>
      </c>
      <c r="M273" s="53">
        <v>31</v>
      </c>
      <c r="N273" s="53">
        <v>122</v>
      </c>
      <c r="O273" s="53">
        <v>3</v>
      </c>
      <c r="P273" s="53">
        <v>15</v>
      </c>
      <c r="Q273" s="73"/>
      <c r="R273" s="73"/>
      <c r="S273" s="47" t="s">
        <v>235</v>
      </c>
      <c r="T273" s="47" t="s">
        <v>36</v>
      </c>
      <c r="U273" s="47" t="s">
        <v>36</v>
      </c>
      <c r="V273" s="83" t="s">
        <v>348</v>
      </c>
      <c r="W273" s="41"/>
      <c r="X273" s="42"/>
    </row>
    <row r="274" s="38" customFormat="1" ht="25" customHeight="1" spans="1:24">
      <c r="A274" s="46">
        <v>268</v>
      </c>
      <c r="B274" s="47" t="s">
        <v>27</v>
      </c>
      <c r="C274" s="47" t="s">
        <v>721</v>
      </c>
      <c r="D274" s="47" t="s">
        <v>734</v>
      </c>
      <c r="E274" s="47" t="s">
        <v>126</v>
      </c>
      <c r="F274" s="47" t="s">
        <v>40</v>
      </c>
      <c r="G274" s="47" t="s">
        <v>735</v>
      </c>
      <c r="H274" s="49" t="s">
        <v>736</v>
      </c>
      <c r="I274" s="53">
        <v>2020</v>
      </c>
      <c r="J274" s="92">
        <v>8</v>
      </c>
      <c r="K274" s="92">
        <v>4</v>
      </c>
      <c r="L274" s="64">
        <f t="shared" si="11"/>
        <v>4</v>
      </c>
      <c r="M274" s="53">
        <v>42</v>
      </c>
      <c r="N274" s="53">
        <v>262</v>
      </c>
      <c r="O274" s="53">
        <v>6</v>
      </c>
      <c r="P274" s="53">
        <v>22</v>
      </c>
      <c r="Q274" s="73"/>
      <c r="R274" s="73"/>
      <c r="S274" s="47" t="s">
        <v>235</v>
      </c>
      <c r="T274" s="47" t="s">
        <v>36</v>
      </c>
      <c r="U274" s="47" t="s">
        <v>36</v>
      </c>
      <c r="V274" s="83" t="s">
        <v>348</v>
      </c>
      <c r="W274" s="41"/>
      <c r="X274" s="42"/>
    </row>
    <row r="275" s="38" customFormat="1" ht="25" customHeight="1" spans="1:24">
      <c r="A275" s="46">
        <v>269</v>
      </c>
      <c r="B275" s="47" t="s">
        <v>27</v>
      </c>
      <c r="C275" s="47" t="s">
        <v>721</v>
      </c>
      <c r="D275" s="47" t="s">
        <v>737</v>
      </c>
      <c r="E275" s="47" t="s">
        <v>126</v>
      </c>
      <c r="F275" s="47" t="s">
        <v>40</v>
      </c>
      <c r="G275" s="47" t="s">
        <v>738</v>
      </c>
      <c r="H275" s="47" t="s">
        <v>739</v>
      </c>
      <c r="I275" s="53">
        <v>2020</v>
      </c>
      <c r="J275" s="92">
        <v>2</v>
      </c>
      <c r="K275" s="92">
        <v>1</v>
      </c>
      <c r="L275" s="64">
        <f t="shared" si="11"/>
        <v>1</v>
      </c>
      <c r="M275" s="53">
        <v>21</v>
      </c>
      <c r="N275" s="53">
        <v>110</v>
      </c>
      <c r="O275" s="53">
        <v>2</v>
      </c>
      <c r="P275" s="53">
        <v>10</v>
      </c>
      <c r="Q275" s="73"/>
      <c r="R275" s="73"/>
      <c r="S275" s="47" t="s">
        <v>235</v>
      </c>
      <c r="T275" s="47" t="s">
        <v>36</v>
      </c>
      <c r="U275" s="47" t="s">
        <v>36</v>
      </c>
      <c r="V275" s="83" t="s">
        <v>348</v>
      </c>
      <c r="W275" s="41"/>
      <c r="X275" s="42"/>
    </row>
    <row r="276" s="38" customFormat="1" ht="25" customHeight="1" spans="1:24">
      <c r="A276" s="46">
        <v>270</v>
      </c>
      <c r="B276" s="47" t="s">
        <v>27</v>
      </c>
      <c r="C276" s="47" t="s">
        <v>721</v>
      </c>
      <c r="D276" s="47" t="s">
        <v>740</v>
      </c>
      <c r="E276" s="47" t="s">
        <v>126</v>
      </c>
      <c r="F276" s="47" t="s">
        <v>40</v>
      </c>
      <c r="G276" s="47" t="s">
        <v>741</v>
      </c>
      <c r="H276" s="47" t="s">
        <v>742</v>
      </c>
      <c r="I276" s="53">
        <v>2020</v>
      </c>
      <c r="J276" s="92">
        <v>4</v>
      </c>
      <c r="K276" s="92">
        <v>2</v>
      </c>
      <c r="L276" s="64">
        <f t="shared" si="11"/>
        <v>2</v>
      </c>
      <c r="M276" s="53">
        <v>54</v>
      </c>
      <c r="N276" s="53">
        <v>256</v>
      </c>
      <c r="O276" s="53">
        <v>2</v>
      </c>
      <c r="P276" s="53">
        <v>4</v>
      </c>
      <c r="Q276" s="73"/>
      <c r="R276" s="73"/>
      <c r="S276" s="47" t="s">
        <v>235</v>
      </c>
      <c r="T276" s="47" t="s">
        <v>36</v>
      </c>
      <c r="U276" s="47" t="s">
        <v>36</v>
      </c>
      <c r="V276" s="83" t="s">
        <v>348</v>
      </c>
      <c r="W276" s="41"/>
      <c r="X276" s="42"/>
    </row>
    <row r="277" s="38" customFormat="1" ht="25" customHeight="1" spans="1:24">
      <c r="A277" s="46">
        <v>271</v>
      </c>
      <c r="B277" s="47" t="s">
        <v>27</v>
      </c>
      <c r="C277" s="47" t="s">
        <v>721</v>
      </c>
      <c r="D277" s="47" t="s">
        <v>698</v>
      </c>
      <c r="E277" s="47" t="s">
        <v>126</v>
      </c>
      <c r="F277" s="47" t="s">
        <v>40</v>
      </c>
      <c r="G277" s="47" t="s">
        <v>743</v>
      </c>
      <c r="H277" s="47" t="s">
        <v>744</v>
      </c>
      <c r="I277" s="53">
        <v>2020</v>
      </c>
      <c r="J277" s="92">
        <v>6</v>
      </c>
      <c r="K277" s="92">
        <v>3</v>
      </c>
      <c r="L277" s="64">
        <f t="shared" si="11"/>
        <v>3</v>
      </c>
      <c r="M277" s="53">
        <v>40</v>
      </c>
      <c r="N277" s="53">
        <v>189</v>
      </c>
      <c r="O277" s="53">
        <v>1</v>
      </c>
      <c r="P277" s="53">
        <v>4</v>
      </c>
      <c r="Q277" s="73"/>
      <c r="R277" s="73"/>
      <c r="S277" s="47" t="s">
        <v>235</v>
      </c>
      <c r="T277" s="47" t="s">
        <v>36</v>
      </c>
      <c r="U277" s="47" t="s">
        <v>36</v>
      </c>
      <c r="V277" s="83" t="s">
        <v>348</v>
      </c>
      <c r="W277" s="41"/>
      <c r="X277" s="42"/>
    </row>
    <row r="278" s="38" customFormat="1" ht="25" customHeight="1" spans="1:24">
      <c r="A278" s="46">
        <v>272</v>
      </c>
      <c r="B278" s="47" t="s">
        <v>27</v>
      </c>
      <c r="C278" s="47" t="s">
        <v>721</v>
      </c>
      <c r="D278" s="47" t="s">
        <v>745</v>
      </c>
      <c r="E278" s="47" t="s">
        <v>126</v>
      </c>
      <c r="F278" s="47" t="s">
        <v>40</v>
      </c>
      <c r="G278" s="47" t="s">
        <v>746</v>
      </c>
      <c r="H278" s="47" t="s">
        <v>747</v>
      </c>
      <c r="I278" s="53">
        <v>2020</v>
      </c>
      <c r="J278" s="92">
        <v>8</v>
      </c>
      <c r="K278" s="92">
        <v>4</v>
      </c>
      <c r="L278" s="64">
        <f t="shared" ref="L278:L332" si="12">J278-K278</f>
        <v>4</v>
      </c>
      <c r="M278" s="53">
        <v>82</v>
      </c>
      <c r="N278" s="53">
        <v>373</v>
      </c>
      <c r="O278" s="53">
        <v>4</v>
      </c>
      <c r="P278" s="53">
        <v>17</v>
      </c>
      <c r="Q278" s="73"/>
      <c r="R278" s="73"/>
      <c r="S278" s="47" t="s">
        <v>235</v>
      </c>
      <c r="T278" s="47" t="s">
        <v>36</v>
      </c>
      <c r="U278" s="47" t="s">
        <v>36</v>
      </c>
      <c r="V278" s="83" t="s">
        <v>348</v>
      </c>
      <c r="W278" s="41"/>
      <c r="X278" s="42"/>
    </row>
    <row r="279" s="38" customFormat="1" ht="25" customHeight="1" spans="1:24">
      <c r="A279" s="46">
        <v>273</v>
      </c>
      <c r="B279" s="47" t="s">
        <v>27</v>
      </c>
      <c r="C279" s="47" t="s">
        <v>721</v>
      </c>
      <c r="D279" s="47" t="s">
        <v>748</v>
      </c>
      <c r="E279" s="47" t="s">
        <v>126</v>
      </c>
      <c r="F279" s="47" t="s">
        <v>192</v>
      </c>
      <c r="G279" s="47" t="s">
        <v>749</v>
      </c>
      <c r="H279" s="47" t="s">
        <v>750</v>
      </c>
      <c r="I279" s="53">
        <v>2020</v>
      </c>
      <c r="J279" s="92">
        <v>8</v>
      </c>
      <c r="K279" s="92">
        <v>4</v>
      </c>
      <c r="L279" s="64">
        <f t="shared" si="12"/>
        <v>4</v>
      </c>
      <c r="M279" s="53">
        <v>26</v>
      </c>
      <c r="N279" s="53">
        <v>108</v>
      </c>
      <c r="O279" s="53">
        <v>1</v>
      </c>
      <c r="P279" s="53">
        <v>3</v>
      </c>
      <c r="Q279" s="73"/>
      <c r="R279" s="73"/>
      <c r="S279" s="47" t="s">
        <v>235</v>
      </c>
      <c r="T279" s="47" t="s">
        <v>36</v>
      </c>
      <c r="U279" s="47" t="s">
        <v>36</v>
      </c>
      <c r="V279" s="83" t="s">
        <v>348</v>
      </c>
      <c r="W279" s="41"/>
      <c r="X279" s="42"/>
    </row>
    <row r="280" s="38" customFormat="1" ht="25" customHeight="1" spans="1:24">
      <c r="A280" s="46">
        <v>274</v>
      </c>
      <c r="B280" s="47" t="s">
        <v>27</v>
      </c>
      <c r="C280" s="47" t="s">
        <v>721</v>
      </c>
      <c r="D280" s="47" t="s">
        <v>748</v>
      </c>
      <c r="E280" s="47" t="s">
        <v>126</v>
      </c>
      <c r="F280" s="47" t="s">
        <v>192</v>
      </c>
      <c r="G280" s="47" t="s">
        <v>751</v>
      </c>
      <c r="H280" s="47" t="s">
        <v>752</v>
      </c>
      <c r="I280" s="53">
        <v>2020</v>
      </c>
      <c r="J280" s="92">
        <v>4</v>
      </c>
      <c r="K280" s="92">
        <v>2</v>
      </c>
      <c r="L280" s="64">
        <f t="shared" si="12"/>
        <v>2</v>
      </c>
      <c r="M280" s="53">
        <v>19</v>
      </c>
      <c r="N280" s="53">
        <v>85</v>
      </c>
      <c r="O280" s="53">
        <v>3</v>
      </c>
      <c r="P280" s="53">
        <v>7</v>
      </c>
      <c r="Q280" s="73"/>
      <c r="R280" s="73"/>
      <c r="S280" s="47" t="s">
        <v>235</v>
      </c>
      <c r="T280" s="47" t="s">
        <v>36</v>
      </c>
      <c r="U280" s="47" t="s">
        <v>36</v>
      </c>
      <c r="V280" s="83" t="s">
        <v>348</v>
      </c>
      <c r="W280" s="41"/>
      <c r="X280" s="42"/>
    </row>
    <row r="281" s="38" customFormat="1" ht="25" customHeight="1" spans="1:24">
      <c r="A281" s="46">
        <v>275</v>
      </c>
      <c r="B281" s="47" t="s">
        <v>27</v>
      </c>
      <c r="C281" s="47" t="s">
        <v>721</v>
      </c>
      <c r="D281" s="47" t="s">
        <v>748</v>
      </c>
      <c r="E281" s="47" t="s">
        <v>126</v>
      </c>
      <c r="F281" s="47" t="s">
        <v>192</v>
      </c>
      <c r="G281" s="47" t="s">
        <v>753</v>
      </c>
      <c r="H281" s="47" t="s">
        <v>754</v>
      </c>
      <c r="I281" s="53">
        <v>2020</v>
      </c>
      <c r="J281" s="92">
        <v>7</v>
      </c>
      <c r="K281" s="92">
        <v>3.5</v>
      </c>
      <c r="L281" s="64">
        <f t="shared" si="12"/>
        <v>3.5</v>
      </c>
      <c r="M281" s="53">
        <v>22</v>
      </c>
      <c r="N281" s="53">
        <v>105</v>
      </c>
      <c r="O281" s="53">
        <v>1</v>
      </c>
      <c r="P281" s="53">
        <v>8</v>
      </c>
      <c r="Q281" s="73"/>
      <c r="R281" s="73"/>
      <c r="S281" s="47" t="s">
        <v>235</v>
      </c>
      <c r="T281" s="47" t="s">
        <v>36</v>
      </c>
      <c r="U281" s="47" t="s">
        <v>36</v>
      </c>
      <c r="V281" s="83" t="s">
        <v>348</v>
      </c>
      <c r="W281" s="41"/>
      <c r="X281" s="42"/>
    </row>
    <row r="282" s="38" customFormat="1" ht="25" customHeight="1" spans="1:24">
      <c r="A282" s="46">
        <v>276</v>
      </c>
      <c r="B282" s="47" t="s">
        <v>27</v>
      </c>
      <c r="C282" s="47" t="s">
        <v>721</v>
      </c>
      <c r="D282" s="47" t="s">
        <v>748</v>
      </c>
      <c r="E282" s="47" t="s">
        <v>126</v>
      </c>
      <c r="F282" s="47" t="s">
        <v>192</v>
      </c>
      <c r="G282" s="47" t="s">
        <v>755</v>
      </c>
      <c r="H282" s="47" t="s">
        <v>756</v>
      </c>
      <c r="I282" s="53">
        <v>2020</v>
      </c>
      <c r="J282" s="92">
        <v>4</v>
      </c>
      <c r="K282" s="92">
        <v>2</v>
      </c>
      <c r="L282" s="64">
        <f t="shared" si="12"/>
        <v>2</v>
      </c>
      <c r="M282" s="53">
        <v>12</v>
      </c>
      <c r="N282" s="53">
        <v>68</v>
      </c>
      <c r="O282" s="53">
        <v>1</v>
      </c>
      <c r="P282" s="53">
        <v>3</v>
      </c>
      <c r="Q282" s="73"/>
      <c r="R282" s="73"/>
      <c r="S282" s="47" t="s">
        <v>235</v>
      </c>
      <c r="T282" s="47" t="s">
        <v>36</v>
      </c>
      <c r="U282" s="47" t="s">
        <v>36</v>
      </c>
      <c r="V282" s="83" t="s">
        <v>348</v>
      </c>
      <c r="W282" s="41"/>
      <c r="X282" s="42"/>
    </row>
    <row r="283" s="38" customFormat="1" ht="25" customHeight="1" spans="1:24">
      <c r="A283" s="46">
        <v>277</v>
      </c>
      <c r="B283" s="47" t="s">
        <v>27</v>
      </c>
      <c r="C283" s="47" t="s">
        <v>721</v>
      </c>
      <c r="D283" s="47" t="s">
        <v>748</v>
      </c>
      <c r="E283" s="47" t="s">
        <v>126</v>
      </c>
      <c r="F283" s="47" t="s">
        <v>192</v>
      </c>
      <c r="G283" s="47" t="s">
        <v>757</v>
      </c>
      <c r="H283" s="47" t="s">
        <v>758</v>
      </c>
      <c r="I283" s="53">
        <v>2020</v>
      </c>
      <c r="J283" s="92">
        <v>4</v>
      </c>
      <c r="K283" s="92">
        <v>2</v>
      </c>
      <c r="L283" s="64">
        <f t="shared" si="12"/>
        <v>2</v>
      </c>
      <c r="M283" s="53">
        <v>13</v>
      </c>
      <c r="N283" s="53">
        <v>80</v>
      </c>
      <c r="O283" s="53">
        <v>2</v>
      </c>
      <c r="P283" s="53">
        <v>4</v>
      </c>
      <c r="Q283" s="73"/>
      <c r="R283" s="73"/>
      <c r="S283" s="47" t="s">
        <v>235</v>
      </c>
      <c r="T283" s="47" t="s">
        <v>36</v>
      </c>
      <c r="U283" s="47" t="s">
        <v>36</v>
      </c>
      <c r="V283" s="83" t="s">
        <v>348</v>
      </c>
      <c r="W283" s="41"/>
      <c r="X283" s="42"/>
    </row>
    <row r="284" s="38" customFormat="1" ht="25" customHeight="1" spans="1:24">
      <c r="A284" s="46">
        <v>278</v>
      </c>
      <c r="B284" s="47" t="s">
        <v>27</v>
      </c>
      <c r="C284" s="47" t="s">
        <v>721</v>
      </c>
      <c r="D284" s="47" t="s">
        <v>748</v>
      </c>
      <c r="E284" s="47" t="s">
        <v>126</v>
      </c>
      <c r="F284" s="47" t="s">
        <v>192</v>
      </c>
      <c r="G284" s="47" t="s">
        <v>759</v>
      </c>
      <c r="H284" s="47" t="s">
        <v>760</v>
      </c>
      <c r="I284" s="53">
        <v>2020</v>
      </c>
      <c r="J284" s="92">
        <v>6</v>
      </c>
      <c r="K284" s="92">
        <v>3</v>
      </c>
      <c r="L284" s="64">
        <f t="shared" si="12"/>
        <v>3</v>
      </c>
      <c r="M284" s="53">
        <v>24</v>
      </c>
      <c r="N284" s="53">
        <v>120</v>
      </c>
      <c r="O284" s="53">
        <v>1</v>
      </c>
      <c r="P284" s="53">
        <v>2</v>
      </c>
      <c r="Q284" s="73"/>
      <c r="R284" s="73"/>
      <c r="S284" s="47" t="s">
        <v>235</v>
      </c>
      <c r="T284" s="47" t="s">
        <v>36</v>
      </c>
      <c r="U284" s="47" t="s">
        <v>36</v>
      </c>
      <c r="V284" s="83" t="s">
        <v>348</v>
      </c>
      <c r="W284" s="41"/>
      <c r="X284" s="42"/>
    </row>
    <row r="285" ht="25" customHeight="1" spans="1:22">
      <c r="A285" s="46">
        <v>279</v>
      </c>
      <c r="B285" s="47" t="s">
        <v>27</v>
      </c>
      <c r="C285" s="47" t="s">
        <v>721</v>
      </c>
      <c r="D285" s="47" t="s">
        <v>761</v>
      </c>
      <c r="E285" s="47" t="s">
        <v>126</v>
      </c>
      <c r="F285" s="47" t="s">
        <v>762</v>
      </c>
      <c r="G285" s="47" t="s">
        <v>762</v>
      </c>
      <c r="H285" s="47" t="s">
        <v>763</v>
      </c>
      <c r="I285" s="53">
        <v>2020</v>
      </c>
      <c r="J285" s="92">
        <v>3.2</v>
      </c>
      <c r="K285" s="92">
        <v>1.6</v>
      </c>
      <c r="L285" s="64">
        <f t="shared" si="12"/>
        <v>1.6</v>
      </c>
      <c r="M285" s="53">
        <v>89</v>
      </c>
      <c r="N285" s="53">
        <v>402</v>
      </c>
      <c r="O285" s="53">
        <v>8</v>
      </c>
      <c r="P285" s="53">
        <v>32</v>
      </c>
      <c r="Q285" s="73"/>
      <c r="R285" s="73"/>
      <c r="S285" s="47" t="s">
        <v>235</v>
      </c>
      <c r="T285" s="47" t="s">
        <v>36</v>
      </c>
      <c r="U285" s="47" t="s">
        <v>36</v>
      </c>
      <c r="V285" s="83" t="s">
        <v>348</v>
      </c>
    </row>
    <row r="286" ht="25" customHeight="1" spans="1:22">
      <c r="A286" s="46">
        <v>280</v>
      </c>
      <c r="B286" s="47" t="s">
        <v>27</v>
      </c>
      <c r="C286" s="47" t="s">
        <v>721</v>
      </c>
      <c r="D286" s="47" t="s">
        <v>606</v>
      </c>
      <c r="E286" s="47" t="s">
        <v>126</v>
      </c>
      <c r="F286" s="47" t="s">
        <v>764</v>
      </c>
      <c r="G286" s="47" t="s">
        <v>625</v>
      </c>
      <c r="H286" s="47" t="s">
        <v>765</v>
      </c>
      <c r="I286" s="53">
        <v>2020</v>
      </c>
      <c r="J286" s="92">
        <v>20</v>
      </c>
      <c r="K286" s="92">
        <v>7</v>
      </c>
      <c r="L286" s="64">
        <f t="shared" si="12"/>
        <v>13</v>
      </c>
      <c r="M286" s="53">
        <v>26</v>
      </c>
      <c r="N286" s="53">
        <v>135</v>
      </c>
      <c r="O286" s="53">
        <v>3</v>
      </c>
      <c r="P286" s="53">
        <v>13</v>
      </c>
      <c r="Q286" s="73"/>
      <c r="R286" s="73"/>
      <c r="S286" s="47" t="s">
        <v>235</v>
      </c>
      <c r="T286" s="47" t="s">
        <v>36</v>
      </c>
      <c r="U286" s="47" t="s">
        <v>36</v>
      </c>
      <c r="V286" s="83" t="s">
        <v>348</v>
      </c>
    </row>
    <row r="287" ht="25" customHeight="1" spans="1:22">
      <c r="A287" s="46">
        <v>281</v>
      </c>
      <c r="B287" s="47" t="s">
        <v>38</v>
      </c>
      <c r="C287" s="47" t="s">
        <v>721</v>
      </c>
      <c r="D287" s="47" t="s">
        <v>382</v>
      </c>
      <c r="E287" s="47" t="s">
        <v>126</v>
      </c>
      <c r="F287" s="47" t="s">
        <v>461</v>
      </c>
      <c r="G287" s="47" t="s">
        <v>149</v>
      </c>
      <c r="H287" s="47" t="s">
        <v>766</v>
      </c>
      <c r="I287" s="53">
        <v>2020</v>
      </c>
      <c r="J287" s="92">
        <v>35.5</v>
      </c>
      <c r="K287" s="92">
        <v>24.5</v>
      </c>
      <c r="L287" s="64">
        <f t="shared" si="12"/>
        <v>11</v>
      </c>
      <c r="M287" s="53">
        <v>9</v>
      </c>
      <c r="N287" s="53">
        <v>45</v>
      </c>
      <c r="O287" s="53">
        <v>5</v>
      </c>
      <c r="P287" s="53">
        <v>23</v>
      </c>
      <c r="Q287" s="73"/>
      <c r="R287" s="73"/>
      <c r="S287" s="47" t="s">
        <v>44</v>
      </c>
      <c r="T287" s="47" t="s">
        <v>36</v>
      </c>
      <c r="U287" s="47" t="s">
        <v>36</v>
      </c>
      <c r="V287" s="83" t="s">
        <v>348</v>
      </c>
    </row>
    <row r="288" ht="25" customHeight="1" spans="1:22">
      <c r="A288" s="46">
        <v>282</v>
      </c>
      <c r="B288" s="47" t="s">
        <v>38</v>
      </c>
      <c r="C288" s="47" t="s">
        <v>721</v>
      </c>
      <c r="D288" s="47" t="s">
        <v>382</v>
      </c>
      <c r="E288" s="47" t="s">
        <v>126</v>
      </c>
      <c r="F288" s="47" t="s">
        <v>461</v>
      </c>
      <c r="G288" s="47" t="s">
        <v>135</v>
      </c>
      <c r="H288" s="47" t="s">
        <v>767</v>
      </c>
      <c r="I288" s="53">
        <v>2020</v>
      </c>
      <c r="J288" s="92" t="s">
        <v>768</v>
      </c>
      <c r="K288" s="92">
        <v>6</v>
      </c>
      <c r="L288" s="64">
        <f t="shared" si="12"/>
        <v>9</v>
      </c>
      <c r="M288" s="53">
        <v>13</v>
      </c>
      <c r="N288" s="53">
        <v>65</v>
      </c>
      <c r="O288" s="53">
        <v>8</v>
      </c>
      <c r="P288" s="53">
        <v>28</v>
      </c>
      <c r="Q288" s="73"/>
      <c r="R288" s="73"/>
      <c r="S288" s="47" t="s">
        <v>44</v>
      </c>
      <c r="T288" s="47" t="s">
        <v>36</v>
      </c>
      <c r="U288" s="47" t="s">
        <v>36</v>
      </c>
      <c r="V288" s="83" t="s">
        <v>348</v>
      </c>
    </row>
    <row r="289" ht="25" customHeight="1" spans="1:22">
      <c r="A289" s="46">
        <v>283</v>
      </c>
      <c r="B289" s="47" t="s">
        <v>38</v>
      </c>
      <c r="C289" s="47" t="s">
        <v>721</v>
      </c>
      <c r="D289" s="47" t="s">
        <v>382</v>
      </c>
      <c r="E289" s="47" t="s">
        <v>126</v>
      </c>
      <c r="F289" s="47" t="s">
        <v>461</v>
      </c>
      <c r="G289" s="47" t="s">
        <v>769</v>
      </c>
      <c r="H289" s="47" t="s">
        <v>770</v>
      </c>
      <c r="I289" s="53">
        <v>2020</v>
      </c>
      <c r="J289" s="92" t="s">
        <v>771</v>
      </c>
      <c r="K289" s="92">
        <v>6.4</v>
      </c>
      <c r="L289" s="64">
        <f t="shared" si="12"/>
        <v>1.5</v>
      </c>
      <c r="M289" s="53">
        <v>62</v>
      </c>
      <c r="N289" s="53">
        <v>312</v>
      </c>
      <c r="O289" s="53">
        <v>4</v>
      </c>
      <c r="P289" s="53">
        <v>18</v>
      </c>
      <c r="Q289" s="73"/>
      <c r="R289" s="73"/>
      <c r="S289" s="47" t="s">
        <v>44</v>
      </c>
      <c r="T289" s="47" t="s">
        <v>36</v>
      </c>
      <c r="U289" s="47" t="s">
        <v>36</v>
      </c>
      <c r="V289" s="83" t="s">
        <v>348</v>
      </c>
    </row>
    <row r="290" ht="25" customHeight="1" spans="1:22">
      <c r="A290" s="46">
        <v>284</v>
      </c>
      <c r="B290" s="47" t="s">
        <v>38</v>
      </c>
      <c r="C290" s="47" t="s">
        <v>721</v>
      </c>
      <c r="D290" s="47" t="s">
        <v>382</v>
      </c>
      <c r="E290" s="47" t="s">
        <v>126</v>
      </c>
      <c r="F290" s="47" t="s">
        <v>461</v>
      </c>
      <c r="G290" s="47" t="s">
        <v>772</v>
      </c>
      <c r="H290" s="47" t="s">
        <v>773</v>
      </c>
      <c r="I290" s="53">
        <v>2020</v>
      </c>
      <c r="J290" s="92" t="s">
        <v>774</v>
      </c>
      <c r="K290" s="92">
        <v>7</v>
      </c>
      <c r="L290" s="64">
        <f t="shared" si="12"/>
        <v>1.6</v>
      </c>
      <c r="M290" s="53">
        <v>17</v>
      </c>
      <c r="N290" s="53">
        <v>89</v>
      </c>
      <c r="O290" s="53">
        <v>2</v>
      </c>
      <c r="P290" s="53">
        <v>8</v>
      </c>
      <c r="Q290" s="73"/>
      <c r="R290" s="73"/>
      <c r="S290" s="47" t="s">
        <v>44</v>
      </c>
      <c r="T290" s="47" t="s">
        <v>36</v>
      </c>
      <c r="U290" s="47" t="s">
        <v>36</v>
      </c>
      <c r="V290" s="83" t="s">
        <v>348</v>
      </c>
    </row>
    <row r="291" ht="25" customHeight="1" spans="1:22">
      <c r="A291" s="46">
        <v>285</v>
      </c>
      <c r="B291" s="47" t="s">
        <v>38</v>
      </c>
      <c r="C291" s="47" t="s">
        <v>721</v>
      </c>
      <c r="D291" s="47" t="s">
        <v>382</v>
      </c>
      <c r="E291" s="47" t="s">
        <v>126</v>
      </c>
      <c r="F291" s="47" t="s">
        <v>461</v>
      </c>
      <c r="G291" s="47" t="s">
        <v>159</v>
      </c>
      <c r="H291" s="47" t="s">
        <v>775</v>
      </c>
      <c r="I291" s="53">
        <v>2020</v>
      </c>
      <c r="J291" s="92">
        <v>26</v>
      </c>
      <c r="K291" s="92">
        <v>13</v>
      </c>
      <c r="L291" s="64">
        <f t="shared" si="12"/>
        <v>13</v>
      </c>
      <c r="M291" s="53">
        <v>76</v>
      </c>
      <c r="N291" s="53">
        <v>405</v>
      </c>
      <c r="O291" s="53">
        <v>2</v>
      </c>
      <c r="P291" s="53">
        <v>8</v>
      </c>
      <c r="Q291" s="73"/>
      <c r="R291" s="73"/>
      <c r="S291" s="47" t="s">
        <v>44</v>
      </c>
      <c r="T291" s="47" t="s">
        <v>36</v>
      </c>
      <c r="U291" s="47" t="s">
        <v>36</v>
      </c>
      <c r="V291" s="83" t="s">
        <v>348</v>
      </c>
    </row>
    <row r="292" ht="25" customHeight="1" spans="1:22">
      <c r="A292" s="46">
        <v>286</v>
      </c>
      <c r="B292" s="47" t="s">
        <v>38</v>
      </c>
      <c r="C292" s="47" t="s">
        <v>721</v>
      </c>
      <c r="D292" s="47" t="s">
        <v>382</v>
      </c>
      <c r="E292" s="47" t="s">
        <v>126</v>
      </c>
      <c r="F292" s="47" t="s">
        <v>461</v>
      </c>
      <c r="G292" s="47" t="s">
        <v>375</v>
      </c>
      <c r="H292" s="47" t="s">
        <v>776</v>
      </c>
      <c r="I292" s="53">
        <v>2020</v>
      </c>
      <c r="J292" s="92">
        <v>27.2</v>
      </c>
      <c r="K292" s="92">
        <v>22.4</v>
      </c>
      <c r="L292" s="64">
        <f t="shared" si="12"/>
        <v>4.8</v>
      </c>
      <c r="M292" s="53">
        <v>21</v>
      </c>
      <c r="N292" s="53">
        <v>93</v>
      </c>
      <c r="O292" s="53">
        <v>2</v>
      </c>
      <c r="P292" s="53">
        <v>4</v>
      </c>
      <c r="Q292" s="73"/>
      <c r="R292" s="73"/>
      <c r="S292" s="47" t="s">
        <v>44</v>
      </c>
      <c r="T292" s="47" t="s">
        <v>36</v>
      </c>
      <c r="U292" s="47" t="s">
        <v>36</v>
      </c>
      <c r="V292" s="83" t="s">
        <v>348</v>
      </c>
    </row>
    <row r="293" ht="25" customHeight="1" spans="1:22">
      <c r="A293" s="46">
        <v>287</v>
      </c>
      <c r="B293" s="47" t="s">
        <v>38</v>
      </c>
      <c r="C293" s="47" t="s">
        <v>721</v>
      </c>
      <c r="D293" s="47" t="s">
        <v>382</v>
      </c>
      <c r="E293" s="47" t="s">
        <v>126</v>
      </c>
      <c r="F293" s="47" t="s">
        <v>461</v>
      </c>
      <c r="G293" s="47" t="s">
        <v>159</v>
      </c>
      <c r="H293" s="47" t="s">
        <v>777</v>
      </c>
      <c r="I293" s="53">
        <v>2020</v>
      </c>
      <c r="J293" s="92">
        <v>38.5</v>
      </c>
      <c r="K293" s="92">
        <v>29</v>
      </c>
      <c r="L293" s="64">
        <f t="shared" si="12"/>
        <v>9.5</v>
      </c>
      <c r="M293" s="53">
        <v>141</v>
      </c>
      <c r="N293" s="53">
        <v>584</v>
      </c>
      <c r="O293" s="53">
        <v>11</v>
      </c>
      <c r="P293" s="53">
        <v>30</v>
      </c>
      <c r="Q293" s="73"/>
      <c r="R293" s="73"/>
      <c r="S293" s="47" t="s">
        <v>44</v>
      </c>
      <c r="T293" s="47" t="s">
        <v>36</v>
      </c>
      <c r="U293" s="47" t="s">
        <v>36</v>
      </c>
      <c r="V293" s="83" t="s">
        <v>348</v>
      </c>
    </row>
    <row r="294" ht="25" customHeight="1" spans="1:22">
      <c r="A294" s="46">
        <v>288</v>
      </c>
      <c r="B294" s="47" t="s">
        <v>38</v>
      </c>
      <c r="C294" s="47" t="s">
        <v>721</v>
      </c>
      <c r="D294" s="47" t="s">
        <v>461</v>
      </c>
      <c r="E294" s="47" t="s">
        <v>117</v>
      </c>
      <c r="F294" s="47" t="s">
        <v>46</v>
      </c>
      <c r="G294" s="47" t="s">
        <v>778</v>
      </c>
      <c r="H294" s="47" t="s">
        <v>779</v>
      </c>
      <c r="I294" s="53">
        <v>2020</v>
      </c>
      <c r="J294" s="53">
        <v>15.6</v>
      </c>
      <c r="K294" s="92">
        <v>10.6</v>
      </c>
      <c r="L294" s="64">
        <f t="shared" si="12"/>
        <v>5</v>
      </c>
      <c r="M294" s="53">
        <v>5</v>
      </c>
      <c r="N294" s="53">
        <v>21</v>
      </c>
      <c r="O294" s="53">
        <v>3</v>
      </c>
      <c r="P294" s="53">
        <v>12</v>
      </c>
      <c r="Q294" s="73"/>
      <c r="R294" s="73"/>
      <c r="S294" s="47" t="s">
        <v>137</v>
      </c>
      <c r="T294" s="47" t="s">
        <v>36</v>
      </c>
      <c r="U294" s="47" t="s">
        <v>36</v>
      </c>
      <c r="V294" s="83" t="s">
        <v>348</v>
      </c>
    </row>
    <row r="295" ht="25" customHeight="1" spans="1:22">
      <c r="A295" s="46">
        <v>289</v>
      </c>
      <c r="B295" s="47" t="s">
        <v>38</v>
      </c>
      <c r="C295" s="47" t="s">
        <v>721</v>
      </c>
      <c r="D295" s="47" t="s">
        <v>461</v>
      </c>
      <c r="E295" s="47" t="s">
        <v>117</v>
      </c>
      <c r="F295" s="47" t="s">
        <v>46</v>
      </c>
      <c r="G295" s="47" t="s">
        <v>778</v>
      </c>
      <c r="H295" s="47" t="s">
        <v>780</v>
      </c>
      <c r="I295" s="53">
        <v>2020</v>
      </c>
      <c r="J295" s="53">
        <v>12.54</v>
      </c>
      <c r="K295" s="92">
        <v>10.26</v>
      </c>
      <c r="L295" s="64">
        <f t="shared" si="12"/>
        <v>2.28</v>
      </c>
      <c r="M295" s="53">
        <v>54</v>
      </c>
      <c r="N295" s="53">
        <v>226</v>
      </c>
      <c r="O295" s="53">
        <v>53</v>
      </c>
      <c r="P295" s="53">
        <v>224</v>
      </c>
      <c r="Q295" s="73"/>
      <c r="R295" s="73"/>
      <c r="S295" s="47" t="s">
        <v>781</v>
      </c>
      <c r="T295" s="47" t="s">
        <v>36</v>
      </c>
      <c r="U295" s="47" t="s">
        <v>36</v>
      </c>
      <c r="V295" s="83" t="s">
        <v>348</v>
      </c>
    </row>
    <row r="296" ht="25" customHeight="1" spans="1:22">
      <c r="A296" s="46">
        <v>290</v>
      </c>
      <c r="B296" s="47" t="s">
        <v>38</v>
      </c>
      <c r="C296" s="47" t="s">
        <v>721</v>
      </c>
      <c r="D296" s="47" t="s">
        <v>461</v>
      </c>
      <c r="E296" s="47" t="s">
        <v>117</v>
      </c>
      <c r="F296" s="47" t="s">
        <v>46</v>
      </c>
      <c r="G296" s="47" t="s">
        <v>559</v>
      </c>
      <c r="H296" s="47" t="s">
        <v>782</v>
      </c>
      <c r="I296" s="53">
        <v>2020</v>
      </c>
      <c r="J296" s="53">
        <v>82.5</v>
      </c>
      <c r="K296" s="92">
        <v>67.5</v>
      </c>
      <c r="L296" s="64">
        <f t="shared" si="12"/>
        <v>15</v>
      </c>
      <c r="M296" s="53">
        <v>34</v>
      </c>
      <c r="N296" s="53">
        <v>160</v>
      </c>
      <c r="O296" s="53">
        <v>31</v>
      </c>
      <c r="P296" s="53">
        <v>150</v>
      </c>
      <c r="Q296" s="73"/>
      <c r="R296" s="73"/>
      <c r="S296" s="47" t="s">
        <v>781</v>
      </c>
      <c r="T296" s="47" t="s">
        <v>36</v>
      </c>
      <c r="U296" s="47" t="s">
        <v>36</v>
      </c>
      <c r="V296" s="83" t="s">
        <v>348</v>
      </c>
    </row>
    <row r="297" ht="25" customHeight="1" spans="1:22">
      <c r="A297" s="46">
        <v>291</v>
      </c>
      <c r="B297" s="47" t="s">
        <v>38</v>
      </c>
      <c r="C297" s="47" t="s">
        <v>721</v>
      </c>
      <c r="D297" s="47" t="s">
        <v>461</v>
      </c>
      <c r="E297" s="47" t="s">
        <v>117</v>
      </c>
      <c r="F297" s="47" t="s">
        <v>46</v>
      </c>
      <c r="G297" s="47" t="s">
        <v>193</v>
      </c>
      <c r="H297" s="47" t="s">
        <v>783</v>
      </c>
      <c r="I297" s="53">
        <v>2020</v>
      </c>
      <c r="J297" s="53">
        <v>13.2</v>
      </c>
      <c r="K297" s="92">
        <v>10.8</v>
      </c>
      <c r="L297" s="64">
        <f t="shared" si="12"/>
        <v>2.4</v>
      </c>
      <c r="M297" s="53">
        <v>40</v>
      </c>
      <c r="N297" s="53">
        <v>200</v>
      </c>
      <c r="O297" s="53">
        <v>39</v>
      </c>
      <c r="P297" s="53">
        <v>198</v>
      </c>
      <c r="Q297" s="73"/>
      <c r="R297" s="73"/>
      <c r="S297" s="47" t="s">
        <v>781</v>
      </c>
      <c r="T297" s="47" t="s">
        <v>36</v>
      </c>
      <c r="U297" s="47" t="s">
        <v>36</v>
      </c>
      <c r="V297" s="83" t="s">
        <v>348</v>
      </c>
    </row>
    <row r="298" ht="25" customHeight="1" spans="1:22">
      <c r="A298" s="46">
        <v>292</v>
      </c>
      <c r="B298" s="47" t="s">
        <v>38</v>
      </c>
      <c r="C298" s="47" t="s">
        <v>721</v>
      </c>
      <c r="D298" s="47" t="s">
        <v>461</v>
      </c>
      <c r="E298" s="47" t="s">
        <v>117</v>
      </c>
      <c r="F298" s="47" t="s">
        <v>46</v>
      </c>
      <c r="G298" s="47" t="s">
        <v>784</v>
      </c>
      <c r="H298" s="47" t="s">
        <v>785</v>
      </c>
      <c r="I298" s="53">
        <v>2020</v>
      </c>
      <c r="J298" s="53">
        <v>39.6</v>
      </c>
      <c r="K298" s="92">
        <v>32.4</v>
      </c>
      <c r="L298" s="64">
        <f t="shared" si="12"/>
        <v>7.2</v>
      </c>
      <c r="M298" s="53">
        <v>55</v>
      </c>
      <c r="N298" s="53">
        <v>226</v>
      </c>
      <c r="O298" s="53">
        <v>54</v>
      </c>
      <c r="P298" s="53">
        <v>221</v>
      </c>
      <c r="Q298" s="73"/>
      <c r="R298" s="73"/>
      <c r="S298" s="47" t="s">
        <v>781</v>
      </c>
      <c r="T298" s="47" t="s">
        <v>36</v>
      </c>
      <c r="U298" s="47" t="s">
        <v>36</v>
      </c>
      <c r="V298" s="83" t="s">
        <v>348</v>
      </c>
    </row>
    <row r="299" ht="25" customHeight="1" spans="1:22">
      <c r="A299" s="46">
        <v>293</v>
      </c>
      <c r="B299" s="47" t="s">
        <v>38</v>
      </c>
      <c r="C299" s="47" t="s">
        <v>721</v>
      </c>
      <c r="D299" s="47" t="s">
        <v>461</v>
      </c>
      <c r="E299" s="47" t="s">
        <v>117</v>
      </c>
      <c r="F299" s="47" t="s">
        <v>46</v>
      </c>
      <c r="G299" s="47" t="s">
        <v>430</v>
      </c>
      <c r="H299" s="47" t="s">
        <v>786</v>
      </c>
      <c r="I299" s="53">
        <v>2020</v>
      </c>
      <c r="J299" s="53">
        <v>49.5</v>
      </c>
      <c r="K299" s="92">
        <v>40.5</v>
      </c>
      <c r="L299" s="64">
        <f t="shared" si="12"/>
        <v>9</v>
      </c>
      <c r="M299" s="53">
        <v>43</v>
      </c>
      <c r="N299" s="53">
        <v>179</v>
      </c>
      <c r="O299" s="53">
        <v>42</v>
      </c>
      <c r="P299" s="53">
        <v>175</v>
      </c>
      <c r="Q299" s="73"/>
      <c r="R299" s="73"/>
      <c r="S299" s="47" t="s">
        <v>781</v>
      </c>
      <c r="T299" s="47" t="s">
        <v>36</v>
      </c>
      <c r="U299" s="47" t="s">
        <v>36</v>
      </c>
      <c r="V299" s="83" t="s">
        <v>348</v>
      </c>
    </row>
    <row r="300" ht="25" customHeight="1" spans="1:22">
      <c r="A300" s="46">
        <v>294</v>
      </c>
      <c r="B300" s="47" t="s">
        <v>38</v>
      </c>
      <c r="C300" s="47" t="s">
        <v>721</v>
      </c>
      <c r="D300" s="47" t="s">
        <v>461</v>
      </c>
      <c r="E300" s="47" t="s">
        <v>117</v>
      </c>
      <c r="F300" s="47" t="s">
        <v>46</v>
      </c>
      <c r="G300" s="47" t="s">
        <v>430</v>
      </c>
      <c r="H300" s="47" t="s">
        <v>787</v>
      </c>
      <c r="I300" s="53">
        <v>2020</v>
      </c>
      <c r="J300" s="53">
        <v>49.5</v>
      </c>
      <c r="K300" s="92">
        <v>40.5</v>
      </c>
      <c r="L300" s="64">
        <f t="shared" si="12"/>
        <v>9</v>
      </c>
      <c r="M300" s="53">
        <v>43</v>
      </c>
      <c r="N300" s="53">
        <v>182</v>
      </c>
      <c r="O300" s="53">
        <v>42</v>
      </c>
      <c r="P300" s="53">
        <v>175</v>
      </c>
      <c r="Q300" s="73"/>
      <c r="R300" s="73"/>
      <c r="S300" s="47" t="s">
        <v>781</v>
      </c>
      <c r="T300" s="47" t="s">
        <v>36</v>
      </c>
      <c r="U300" s="47" t="s">
        <v>36</v>
      </c>
      <c r="V300" s="83" t="s">
        <v>348</v>
      </c>
    </row>
    <row r="301" ht="25" customHeight="1" spans="1:22">
      <c r="A301" s="46">
        <v>295</v>
      </c>
      <c r="B301" s="47" t="s">
        <v>38</v>
      </c>
      <c r="C301" s="47" t="s">
        <v>721</v>
      </c>
      <c r="D301" s="47" t="s">
        <v>461</v>
      </c>
      <c r="E301" s="47" t="s">
        <v>117</v>
      </c>
      <c r="F301" s="47" t="s">
        <v>46</v>
      </c>
      <c r="G301" s="47" t="s">
        <v>197</v>
      </c>
      <c r="H301" s="47" t="s">
        <v>788</v>
      </c>
      <c r="I301" s="53">
        <v>2020</v>
      </c>
      <c r="J301" s="53">
        <v>9.9</v>
      </c>
      <c r="K301" s="92">
        <v>8.1</v>
      </c>
      <c r="L301" s="64">
        <f t="shared" si="12"/>
        <v>1.8</v>
      </c>
      <c r="M301" s="53">
        <v>33</v>
      </c>
      <c r="N301" s="53">
        <v>141</v>
      </c>
      <c r="O301" s="53">
        <v>32</v>
      </c>
      <c r="P301" s="53">
        <v>138</v>
      </c>
      <c r="Q301" s="73"/>
      <c r="R301" s="73"/>
      <c r="S301" s="47" t="s">
        <v>781</v>
      </c>
      <c r="T301" s="47" t="s">
        <v>36</v>
      </c>
      <c r="U301" s="47" t="s">
        <v>36</v>
      </c>
      <c r="V301" s="83" t="s">
        <v>348</v>
      </c>
    </row>
    <row r="302" ht="25" customHeight="1" spans="1:22">
      <c r="A302" s="46">
        <v>296</v>
      </c>
      <c r="B302" s="47" t="s">
        <v>38</v>
      </c>
      <c r="C302" s="47" t="s">
        <v>721</v>
      </c>
      <c r="D302" s="47" t="s">
        <v>461</v>
      </c>
      <c r="E302" s="47" t="s">
        <v>117</v>
      </c>
      <c r="F302" s="47" t="s">
        <v>46</v>
      </c>
      <c r="G302" s="47" t="s">
        <v>430</v>
      </c>
      <c r="H302" s="47" t="s">
        <v>789</v>
      </c>
      <c r="I302" s="53">
        <v>2020</v>
      </c>
      <c r="J302" s="53">
        <v>49.5</v>
      </c>
      <c r="K302" s="92">
        <v>40.5</v>
      </c>
      <c r="L302" s="64">
        <f t="shared" si="12"/>
        <v>9</v>
      </c>
      <c r="M302" s="53">
        <v>116</v>
      </c>
      <c r="N302" s="53">
        <v>478</v>
      </c>
      <c r="O302" s="53">
        <v>5</v>
      </c>
      <c r="P302" s="53">
        <v>19</v>
      </c>
      <c r="Q302" s="73"/>
      <c r="R302" s="73"/>
      <c r="S302" s="47" t="s">
        <v>781</v>
      </c>
      <c r="T302" s="47" t="s">
        <v>36</v>
      </c>
      <c r="U302" s="47" t="s">
        <v>36</v>
      </c>
      <c r="V302" s="83" t="s">
        <v>348</v>
      </c>
    </row>
    <row r="303" ht="25" customHeight="1" spans="1:22">
      <c r="A303" s="46">
        <v>297</v>
      </c>
      <c r="B303" s="47" t="s">
        <v>38</v>
      </c>
      <c r="C303" s="47" t="s">
        <v>721</v>
      </c>
      <c r="D303" s="47" t="s">
        <v>461</v>
      </c>
      <c r="E303" s="47" t="s">
        <v>117</v>
      </c>
      <c r="F303" s="47" t="s">
        <v>46</v>
      </c>
      <c r="G303" s="47" t="s">
        <v>732</v>
      </c>
      <c r="H303" s="47" t="s">
        <v>790</v>
      </c>
      <c r="I303" s="53">
        <v>2020</v>
      </c>
      <c r="J303" s="53">
        <v>4.8</v>
      </c>
      <c r="K303" s="92">
        <v>3</v>
      </c>
      <c r="L303" s="64">
        <f t="shared" si="12"/>
        <v>1.8</v>
      </c>
      <c r="M303" s="53">
        <v>31</v>
      </c>
      <c r="N303" s="53">
        <v>122</v>
      </c>
      <c r="O303" s="53">
        <v>28</v>
      </c>
      <c r="P303" s="53">
        <v>107</v>
      </c>
      <c r="Q303" s="73"/>
      <c r="R303" s="73"/>
      <c r="S303" s="47" t="s">
        <v>781</v>
      </c>
      <c r="T303" s="47" t="s">
        <v>36</v>
      </c>
      <c r="U303" s="47" t="s">
        <v>36</v>
      </c>
      <c r="V303" s="83" t="s">
        <v>348</v>
      </c>
    </row>
    <row r="304" ht="25" customHeight="1" spans="1:22">
      <c r="A304" s="46">
        <v>298</v>
      </c>
      <c r="B304" s="47" t="s">
        <v>38</v>
      </c>
      <c r="C304" s="47" t="s">
        <v>721</v>
      </c>
      <c r="D304" s="47" t="s">
        <v>461</v>
      </c>
      <c r="E304" s="47" t="s">
        <v>117</v>
      </c>
      <c r="F304" s="47" t="s">
        <v>46</v>
      </c>
      <c r="G304" s="47" t="s">
        <v>159</v>
      </c>
      <c r="H304" s="47" t="s">
        <v>791</v>
      </c>
      <c r="I304" s="53">
        <v>2020</v>
      </c>
      <c r="J304" s="53">
        <v>45</v>
      </c>
      <c r="K304" s="92">
        <v>39</v>
      </c>
      <c r="L304" s="64">
        <f t="shared" si="12"/>
        <v>6</v>
      </c>
      <c r="M304" s="53">
        <v>23</v>
      </c>
      <c r="N304" s="53">
        <v>91</v>
      </c>
      <c r="O304" s="53">
        <v>21</v>
      </c>
      <c r="P304" s="53">
        <v>83</v>
      </c>
      <c r="Q304" s="73"/>
      <c r="R304" s="73"/>
      <c r="S304" s="47" t="s">
        <v>781</v>
      </c>
      <c r="T304" s="47" t="s">
        <v>36</v>
      </c>
      <c r="U304" s="47" t="s">
        <v>36</v>
      </c>
      <c r="V304" s="83" t="s">
        <v>348</v>
      </c>
    </row>
    <row r="305" ht="25" customHeight="1" spans="1:22">
      <c r="A305" s="46">
        <v>299</v>
      </c>
      <c r="B305" s="47" t="s">
        <v>38</v>
      </c>
      <c r="C305" s="47" t="s">
        <v>721</v>
      </c>
      <c r="D305" s="47" t="s">
        <v>461</v>
      </c>
      <c r="E305" s="47" t="s">
        <v>117</v>
      </c>
      <c r="F305" s="47" t="s">
        <v>46</v>
      </c>
      <c r="G305" s="47" t="s">
        <v>135</v>
      </c>
      <c r="H305" s="49" t="s">
        <v>792</v>
      </c>
      <c r="I305" s="53">
        <v>2020</v>
      </c>
      <c r="J305" s="53">
        <v>22.5</v>
      </c>
      <c r="K305" s="92">
        <v>19.5</v>
      </c>
      <c r="L305" s="64">
        <f t="shared" si="12"/>
        <v>3</v>
      </c>
      <c r="M305" s="53">
        <v>60</v>
      </c>
      <c r="N305" s="53">
        <v>315</v>
      </c>
      <c r="O305" s="53">
        <v>55</v>
      </c>
      <c r="P305" s="53">
        <v>298</v>
      </c>
      <c r="Q305" s="73"/>
      <c r="R305" s="73"/>
      <c r="S305" s="47" t="s">
        <v>781</v>
      </c>
      <c r="T305" s="47" t="s">
        <v>36</v>
      </c>
      <c r="U305" s="47" t="s">
        <v>36</v>
      </c>
      <c r="V305" s="83" t="s">
        <v>348</v>
      </c>
    </row>
    <row r="306" ht="25" customHeight="1" spans="1:22">
      <c r="A306" s="46">
        <v>300</v>
      </c>
      <c r="B306" s="47" t="s">
        <v>38</v>
      </c>
      <c r="C306" s="47" t="s">
        <v>721</v>
      </c>
      <c r="D306" s="47" t="s">
        <v>461</v>
      </c>
      <c r="E306" s="47" t="s">
        <v>117</v>
      </c>
      <c r="F306" s="47" t="s">
        <v>46</v>
      </c>
      <c r="G306" s="47" t="s">
        <v>152</v>
      </c>
      <c r="H306" s="47" t="s">
        <v>793</v>
      </c>
      <c r="I306" s="53">
        <v>2020</v>
      </c>
      <c r="J306" s="53">
        <v>40</v>
      </c>
      <c r="K306" s="92">
        <v>29</v>
      </c>
      <c r="L306" s="64">
        <f t="shared" si="12"/>
        <v>11</v>
      </c>
      <c r="M306" s="53">
        <v>61</v>
      </c>
      <c r="N306" s="53">
        <v>248</v>
      </c>
      <c r="O306" s="53">
        <v>58</v>
      </c>
      <c r="P306" s="53">
        <v>236</v>
      </c>
      <c r="Q306" s="73"/>
      <c r="R306" s="73"/>
      <c r="S306" s="47" t="s">
        <v>781</v>
      </c>
      <c r="T306" s="47" t="s">
        <v>36</v>
      </c>
      <c r="U306" s="47" t="s">
        <v>36</v>
      </c>
      <c r="V306" s="83" t="s">
        <v>348</v>
      </c>
    </row>
    <row r="307" ht="25" customHeight="1" spans="1:22">
      <c r="A307" s="46">
        <v>301</v>
      </c>
      <c r="B307" s="47" t="s">
        <v>38</v>
      </c>
      <c r="C307" s="47" t="s">
        <v>721</v>
      </c>
      <c r="D307" s="47" t="s">
        <v>461</v>
      </c>
      <c r="E307" s="47" t="s">
        <v>117</v>
      </c>
      <c r="F307" s="47" t="s">
        <v>46</v>
      </c>
      <c r="G307" s="47" t="s">
        <v>421</v>
      </c>
      <c r="H307" s="47" t="s">
        <v>794</v>
      </c>
      <c r="I307" s="53">
        <v>2020</v>
      </c>
      <c r="J307" s="53">
        <v>27</v>
      </c>
      <c r="K307" s="92">
        <v>18</v>
      </c>
      <c r="L307" s="64">
        <f t="shared" si="12"/>
        <v>9</v>
      </c>
      <c r="M307" s="53">
        <v>31</v>
      </c>
      <c r="N307" s="53">
        <v>118</v>
      </c>
      <c r="O307" s="53">
        <v>27</v>
      </c>
      <c r="P307" s="53">
        <v>103</v>
      </c>
      <c r="Q307" s="73"/>
      <c r="R307" s="73"/>
      <c r="S307" s="47" t="s">
        <v>781</v>
      </c>
      <c r="T307" s="47" t="s">
        <v>36</v>
      </c>
      <c r="U307" s="47" t="s">
        <v>36</v>
      </c>
      <c r="V307" s="83" t="s">
        <v>348</v>
      </c>
    </row>
    <row r="308" ht="25" customHeight="1" spans="1:22">
      <c r="A308" s="46">
        <v>302</v>
      </c>
      <c r="B308" s="47" t="s">
        <v>38</v>
      </c>
      <c r="C308" s="47" t="s">
        <v>721</v>
      </c>
      <c r="D308" s="47" t="s">
        <v>461</v>
      </c>
      <c r="E308" s="47" t="s">
        <v>117</v>
      </c>
      <c r="F308" s="47" t="s">
        <v>40</v>
      </c>
      <c r="G308" s="47" t="s">
        <v>795</v>
      </c>
      <c r="H308" s="47" t="s">
        <v>796</v>
      </c>
      <c r="I308" s="53">
        <v>2020</v>
      </c>
      <c r="J308" s="53">
        <v>30</v>
      </c>
      <c r="K308" s="92">
        <v>29</v>
      </c>
      <c r="L308" s="64">
        <f t="shared" si="12"/>
        <v>1</v>
      </c>
      <c r="M308" s="53">
        <v>76</v>
      </c>
      <c r="N308" s="53">
        <v>296</v>
      </c>
      <c r="O308" s="53">
        <v>50</v>
      </c>
      <c r="P308" s="53">
        <v>203</v>
      </c>
      <c r="Q308" s="73"/>
      <c r="R308" s="73"/>
      <c r="S308" s="47" t="s">
        <v>781</v>
      </c>
      <c r="T308" s="47" t="s">
        <v>36</v>
      </c>
      <c r="U308" s="47" t="s">
        <v>36</v>
      </c>
      <c r="V308" s="83" t="s">
        <v>348</v>
      </c>
    </row>
    <row r="309" ht="25" customHeight="1" spans="1:22">
      <c r="A309" s="46">
        <v>303</v>
      </c>
      <c r="B309" s="47" t="s">
        <v>38</v>
      </c>
      <c r="C309" s="47" t="s">
        <v>721</v>
      </c>
      <c r="D309" s="47" t="s">
        <v>461</v>
      </c>
      <c r="E309" s="47" t="s">
        <v>117</v>
      </c>
      <c r="F309" s="47" t="s">
        <v>40</v>
      </c>
      <c r="G309" s="47" t="s">
        <v>795</v>
      </c>
      <c r="H309" s="49" t="s">
        <v>797</v>
      </c>
      <c r="I309" s="53">
        <v>2020</v>
      </c>
      <c r="J309" s="53">
        <v>30</v>
      </c>
      <c r="K309" s="92">
        <v>20.6</v>
      </c>
      <c r="L309" s="64">
        <f t="shared" si="12"/>
        <v>9.4</v>
      </c>
      <c r="M309" s="53">
        <v>161</v>
      </c>
      <c r="N309" s="53">
        <v>681</v>
      </c>
      <c r="O309" s="53">
        <v>135</v>
      </c>
      <c r="P309" s="53">
        <v>588</v>
      </c>
      <c r="Q309" s="73"/>
      <c r="R309" s="73"/>
      <c r="S309" s="47" t="s">
        <v>781</v>
      </c>
      <c r="T309" s="47" t="s">
        <v>36</v>
      </c>
      <c r="U309" s="47" t="s">
        <v>36</v>
      </c>
      <c r="V309" s="83" t="s">
        <v>348</v>
      </c>
    </row>
    <row r="310" ht="25" customHeight="1" spans="1:22">
      <c r="A310" s="46">
        <v>304</v>
      </c>
      <c r="B310" s="47" t="s">
        <v>27</v>
      </c>
      <c r="C310" s="47" t="s">
        <v>721</v>
      </c>
      <c r="D310" s="47" t="s">
        <v>798</v>
      </c>
      <c r="E310" s="47" t="s">
        <v>117</v>
      </c>
      <c r="F310" s="47" t="s">
        <v>46</v>
      </c>
      <c r="G310" s="47" t="s">
        <v>799</v>
      </c>
      <c r="H310" s="47" t="s">
        <v>800</v>
      </c>
      <c r="I310" s="53">
        <v>2020</v>
      </c>
      <c r="J310" s="53">
        <v>72</v>
      </c>
      <c r="K310" s="92">
        <v>62.1</v>
      </c>
      <c r="L310" s="64">
        <f t="shared" si="12"/>
        <v>9.9</v>
      </c>
      <c r="M310" s="53">
        <v>267</v>
      </c>
      <c r="N310" s="53">
        <v>1060</v>
      </c>
      <c r="O310" s="53">
        <v>731</v>
      </c>
      <c r="P310" s="53">
        <v>2924</v>
      </c>
      <c r="Q310" s="73"/>
      <c r="R310" s="73"/>
      <c r="S310" s="47" t="s">
        <v>235</v>
      </c>
      <c r="T310" s="47" t="s">
        <v>36</v>
      </c>
      <c r="U310" s="47" t="s">
        <v>36</v>
      </c>
      <c r="V310" s="83" t="s">
        <v>348</v>
      </c>
    </row>
    <row r="311" ht="25" customHeight="1" spans="1:22">
      <c r="A311" s="46">
        <v>305</v>
      </c>
      <c r="B311" s="47" t="s">
        <v>27</v>
      </c>
      <c r="C311" s="47" t="s">
        <v>721</v>
      </c>
      <c r="D311" s="47" t="s">
        <v>801</v>
      </c>
      <c r="E311" s="47" t="s">
        <v>107</v>
      </c>
      <c r="F311" s="47" t="s">
        <v>46</v>
      </c>
      <c r="G311" s="47" t="s">
        <v>802</v>
      </c>
      <c r="H311" s="47" t="s">
        <v>803</v>
      </c>
      <c r="I311" s="53">
        <v>2020</v>
      </c>
      <c r="J311" s="53">
        <v>40</v>
      </c>
      <c r="K311" s="92">
        <v>20</v>
      </c>
      <c r="L311" s="64">
        <f t="shared" si="12"/>
        <v>20</v>
      </c>
      <c r="M311" s="53">
        <v>166</v>
      </c>
      <c r="N311" s="53">
        <v>658</v>
      </c>
      <c r="O311" s="53">
        <v>138</v>
      </c>
      <c r="P311" s="53">
        <v>552</v>
      </c>
      <c r="Q311" s="73"/>
      <c r="R311" s="73"/>
      <c r="S311" s="47" t="s">
        <v>111</v>
      </c>
      <c r="T311" s="47" t="s">
        <v>36</v>
      </c>
      <c r="U311" s="47" t="s">
        <v>36</v>
      </c>
      <c r="V311" s="83" t="s">
        <v>348</v>
      </c>
    </row>
    <row r="312" ht="25" customHeight="1" spans="1:22">
      <c r="A312" s="46">
        <v>306</v>
      </c>
      <c r="B312" s="47" t="s">
        <v>27</v>
      </c>
      <c r="C312" s="47" t="s">
        <v>721</v>
      </c>
      <c r="D312" s="47" t="s">
        <v>804</v>
      </c>
      <c r="E312" s="47" t="s">
        <v>107</v>
      </c>
      <c r="F312" s="47" t="s">
        <v>46</v>
      </c>
      <c r="G312" s="47" t="s">
        <v>805</v>
      </c>
      <c r="H312" s="47" t="s">
        <v>806</v>
      </c>
      <c r="I312" s="53">
        <v>2020</v>
      </c>
      <c r="J312" s="53">
        <v>260</v>
      </c>
      <c r="K312" s="92">
        <v>180</v>
      </c>
      <c r="L312" s="64">
        <f t="shared" si="12"/>
        <v>80</v>
      </c>
      <c r="M312" s="53">
        <v>180</v>
      </c>
      <c r="N312" s="53">
        <v>808</v>
      </c>
      <c r="O312" s="53">
        <v>153</v>
      </c>
      <c r="P312" s="53">
        <v>712</v>
      </c>
      <c r="Q312" s="73"/>
      <c r="R312" s="73"/>
      <c r="S312" s="47" t="s">
        <v>111</v>
      </c>
      <c r="T312" s="47" t="s">
        <v>36</v>
      </c>
      <c r="U312" s="47" t="s">
        <v>36</v>
      </c>
      <c r="V312" s="83" t="s">
        <v>348</v>
      </c>
    </row>
    <row r="313" ht="25" customHeight="1" spans="1:22">
      <c r="A313" s="46">
        <v>307</v>
      </c>
      <c r="B313" s="47" t="s">
        <v>27</v>
      </c>
      <c r="C313" s="47" t="s">
        <v>721</v>
      </c>
      <c r="D313" s="77" t="s">
        <v>748</v>
      </c>
      <c r="E313" s="47" t="s">
        <v>117</v>
      </c>
      <c r="F313" s="47" t="s">
        <v>46</v>
      </c>
      <c r="G313" s="47" t="s">
        <v>807</v>
      </c>
      <c r="H313" s="47" t="s">
        <v>808</v>
      </c>
      <c r="I313" s="53">
        <v>2020</v>
      </c>
      <c r="J313" s="53">
        <v>30</v>
      </c>
      <c r="K313" s="53">
        <v>25</v>
      </c>
      <c r="L313" s="64">
        <f t="shared" si="12"/>
        <v>5</v>
      </c>
      <c r="M313" s="53">
        <v>69</v>
      </c>
      <c r="N313" s="53">
        <v>330</v>
      </c>
      <c r="O313" s="53">
        <v>7</v>
      </c>
      <c r="P313" s="53">
        <v>30</v>
      </c>
      <c r="Q313" s="73"/>
      <c r="R313" s="73"/>
      <c r="S313" s="47" t="s">
        <v>235</v>
      </c>
      <c r="T313" s="47" t="s">
        <v>36</v>
      </c>
      <c r="U313" s="47" t="s">
        <v>36</v>
      </c>
      <c r="V313" s="83" t="s">
        <v>348</v>
      </c>
    </row>
    <row r="314" ht="25" customHeight="1" spans="1:22">
      <c r="A314" s="46">
        <v>308</v>
      </c>
      <c r="B314" s="47" t="s">
        <v>27</v>
      </c>
      <c r="C314" s="47" t="s">
        <v>721</v>
      </c>
      <c r="D314" s="77" t="s">
        <v>748</v>
      </c>
      <c r="E314" s="47" t="s">
        <v>117</v>
      </c>
      <c r="F314" s="47" t="s">
        <v>46</v>
      </c>
      <c r="G314" s="47" t="s">
        <v>807</v>
      </c>
      <c r="H314" s="47" t="s">
        <v>809</v>
      </c>
      <c r="I314" s="53">
        <v>2020</v>
      </c>
      <c r="J314" s="53">
        <v>30</v>
      </c>
      <c r="K314" s="53">
        <v>25</v>
      </c>
      <c r="L314" s="64">
        <f t="shared" si="12"/>
        <v>5</v>
      </c>
      <c r="M314" s="53">
        <v>75</v>
      </c>
      <c r="N314" s="53">
        <v>357</v>
      </c>
      <c r="O314" s="53">
        <v>6</v>
      </c>
      <c r="P314" s="53">
        <v>27</v>
      </c>
      <c r="Q314" s="73"/>
      <c r="R314" s="73"/>
      <c r="S314" s="47" t="s">
        <v>235</v>
      </c>
      <c r="T314" s="47" t="s">
        <v>36</v>
      </c>
      <c r="U314" s="47" t="s">
        <v>36</v>
      </c>
      <c r="V314" s="83" t="s">
        <v>348</v>
      </c>
    </row>
    <row r="315" ht="25" customHeight="1" spans="1:22">
      <c r="A315" s="46">
        <v>309</v>
      </c>
      <c r="B315" s="47" t="s">
        <v>38</v>
      </c>
      <c r="C315" s="47" t="s">
        <v>721</v>
      </c>
      <c r="D315" s="47" t="s">
        <v>434</v>
      </c>
      <c r="E315" s="47" t="s">
        <v>117</v>
      </c>
      <c r="F315" s="47" t="s">
        <v>46</v>
      </c>
      <c r="G315" s="47" t="s">
        <v>810</v>
      </c>
      <c r="H315" s="47" t="s">
        <v>811</v>
      </c>
      <c r="I315" s="53">
        <v>2020</v>
      </c>
      <c r="J315" s="53">
        <v>30</v>
      </c>
      <c r="K315" s="53">
        <v>25</v>
      </c>
      <c r="L315" s="64">
        <f t="shared" si="12"/>
        <v>5</v>
      </c>
      <c r="M315" s="53">
        <v>91</v>
      </c>
      <c r="N315" s="53">
        <v>843</v>
      </c>
      <c r="O315" s="53">
        <v>8</v>
      </c>
      <c r="P315" s="53">
        <v>33</v>
      </c>
      <c r="Q315" s="73"/>
      <c r="R315" s="73"/>
      <c r="S315" s="47" t="s">
        <v>781</v>
      </c>
      <c r="T315" s="47" t="s">
        <v>36</v>
      </c>
      <c r="U315" s="47" t="s">
        <v>36</v>
      </c>
      <c r="V315" s="83" t="s">
        <v>348</v>
      </c>
    </row>
    <row r="316" ht="25" customHeight="1" spans="1:22">
      <c r="A316" s="46">
        <v>310</v>
      </c>
      <c r="B316" s="47" t="s">
        <v>38</v>
      </c>
      <c r="C316" s="47" t="s">
        <v>721</v>
      </c>
      <c r="D316" s="47" t="s">
        <v>434</v>
      </c>
      <c r="E316" s="47" t="s">
        <v>117</v>
      </c>
      <c r="F316" s="47" t="s">
        <v>46</v>
      </c>
      <c r="G316" s="47" t="s">
        <v>810</v>
      </c>
      <c r="H316" s="47" t="s">
        <v>812</v>
      </c>
      <c r="I316" s="53">
        <v>2020</v>
      </c>
      <c r="J316" s="53">
        <v>45</v>
      </c>
      <c r="K316" s="53">
        <v>35</v>
      </c>
      <c r="L316" s="64">
        <f t="shared" si="12"/>
        <v>10</v>
      </c>
      <c r="M316" s="53">
        <v>87</v>
      </c>
      <c r="N316" s="53">
        <v>770</v>
      </c>
      <c r="O316" s="53">
        <v>18</v>
      </c>
      <c r="P316" s="53">
        <v>40</v>
      </c>
      <c r="Q316" s="73"/>
      <c r="R316" s="73"/>
      <c r="S316" s="47" t="s">
        <v>781</v>
      </c>
      <c r="T316" s="47" t="s">
        <v>36</v>
      </c>
      <c r="U316" s="47" t="s">
        <v>36</v>
      </c>
      <c r="V316" s="83" t="s">
        <v>348</v>
      </c>
    </row>
    <row r="317" ht="25" customHeight="1" spans="1:22">
      <c r="A317" s="46">
        <v>311</v>
      </c>
      <c r="B317" s="47" t="s">
        <v>38</v>
      </c>
      <c r="C317" s="47" t="s">
        <v>721</v>
      </c>
      <c r="D317" s="47" t="s">
        <v>67</v>
      </c>
      <c r="E317" s="47" t="s">
        <v>117</v>
      </c>
      <c r="F317" s="47" t="s">
        <v>46</v>
      </c>
      <c r="G317" s="47" t="s">
        <v>135</v>
      </c>
      <c r="H317" s="47" t="s">
        <v>813</v>
      </c>
      <c r="I317" s="53">
        <v>2020</v>
      </c>
      <c r="J317" s="53">
        <v>22.5</v>
      </c>
      <c r="K317" s="53">
        <v>19.5</v>
      </c>
      <c r="L317" s="64">
        <f t="shared" si="12"/>
        <v>3</v>
      </c>
      <c r="M317" s="53">
        <v>32</v>
      </c>
      <c r="N317" s="53">
        <v>143</v>
      </c>
      <c r="O317" s="53">
        <v>4</v>
      </c>
      <c r="P317" s="53">
        <v>13</v>
      </c>
      <c r="Q317" s="53">
        <v>28</v>
      </c>
      <c r="R317" s="53">
        <v>130</v>
      </c>
      <c r="S317" s="47" t="s">
        <v>781</v>
      </c>
      <c r="T317" s="47" t="s">
        <v>36</v>
      </c>
      <c r="U317" s="47" t="s">
        <v>36</v>
      </c>
      <c r="V317" s="83" t="s">
        <v>348</v>
      </c>
    </row>
    <row r="318" ht="25" customHeight="1" spans="1:22">
      <c r="A318" s="46">
        <v>312</v>
      </c>
      <c r="B318" s="47" t="s">
        <v>38</v>
      </c>
      <c r="C318" s="47" t="s">
        <v>814</v>
      </c>
      <c r="D318" s="48" t="s">
        <v>815</v>
      </c>
      <c r="E318" s="47" t="s">
        <v>117</v>
      </c>
      <c r="F318" s="47" t="s">
        <v>46</v>
      </c>
      <c r="G318" s="47" t="s">
        <v>67</v>
      </c>
      <c r="H318" s="47" t="s">
        <v>816</v>
      </c>
      <c r="I318" s="47" t="s">
        <v>817</v>
      </c>
      <c r="J318" s="65">
        <v>12</v>
      </c>
      <c r="K318" s="63">
        <v>10</v>
      </c>
      <c r="L318" s="64">
        <f t="shared" si="12"/>
        <v>2</v>
      </c>
      <c r="M318" s="47">
        <v>12</v>
      </c>
      <c r="N318" s="47">
        <v>59</v>
      </c>
      <c r="O318" s="47">
        <v>12</v>
      </c>
      <c r="P318" s="47">
        <v>59</v>
      </c>
      <c r="Q318" s="77"/>
      <c r="R318" s="77"/>
      <c r="S318" s="47" t="s">
        <v>235</v>
      </c>
      <c r="T318" s="47" t="s">
        <v>36</v>
      </c>
      <c r="U318" s="47" t="s">
        <v>36</v>
      </c>
      <c r="V318" s="83" t="s">
        <v>348</v>
      </c>
    </row>
    <row r="319" ht="25" customHeight="1" spans="1:22">
      <c r="A319" s="46">
        <v>313</v>
      </c>
      <c r="B319" s="47" t="s">
        <v>38</v>
      </c>
      <c r="C319" s="47" t="s">
        <v>814</v>
      </c>
      <c r="D319" s="47" t="s">
        <v>67</v>
      </c>
      <c r="E319" s="47" t="s">
        <v>117</v>
      </c>
      <c r="F319" s="47" t="s">
        <v>46</v>
      </c>
      <c r="G319" s="47" t="s">
        <v>818</v>
      </c>
      <c r="H319" s="47" t="s">
        <v>819</v>
      </c>
      <c r="I319" s="47" t="s">
        <v>817</v>
      </c>
      <c r="J319" s="65">
        <v>19.8</v>
      </c>
      <c r="K319" s="65">
        <v>13.86</v>
      </c>
      <c r="L319" s="64">
        <f t="shared" si="12"/>
        <v>5.94</v>
      </c>
      <c r="M319" s="47">
        <v>42</v>
      </c>
      <c r="N319" s="47">
        <v>185</v>
      </c>
      <c r="O319" s="47">
        <v>42</v>
      </c>
      <c r="P319" s="47">
        <v>185</v>
      </c>
      <c r="Q319" s="77"/>
      <c r="R319" s="77"/>
      <c r="S319" s="47" t="s">
        <v>235</v>
      </c>
      <c r="T319" s="47" t="s">
        <v>36</v>
      </c>
      <c r="U319" s="47" t="s">
        <v>36</v>
      </c>
      <c r="V319" s="83" t="s">
        <v>348</v>
      </c>
    </row>
    <row r="320" ht="25" customHeight="1" spans="1:22">
      <c r="A320" s="46">
        <v>314</v>
      </c>
      <c r="B320" s="47" t="s">
        <v>38</v>
      </c>
      <c r="C320" s="47" t="s">
        <v>814</v>
      </c>
      <c r="D320" s="66" t="s">
        <v>80</v>
      </c>
      <c r="E320" s="47" t="s">
        <v>117</v>
      </c>
      <c r="F320" s="47" t="s">
        <v>40</v>
      </c>
      <c r="G320" s="47" t="s">
        <v>172</v>
      </c>
      <c r="H320" s="49" t="s">
        <v>820</v>
      </c>
      <c r="I320" s="47" t="s">
        <v>817</v>
      </c>
      <c r="J320" s="67">
        <v>35</v>
      </c>
      <c r="K320" s="67">
        <v>25</v>
      </c>
      <c r="L320" s="64">
        <f t="shared" si="12"/>
        <v>10</v>
      </c>
      <c r="M320" s="47">
        <v>43</v>
      </c>
      <c r="N320" s="47">
        <v>147</v>
      </c>
      <c r="O320" s="47">
        <v>43</v>
      </c>
      <c r="P320" s="47">
        <v>147</v>
      </c>
      <c r="Q320" s="77"/>
      <c r="R320" s="77"/>
      <c r="S320" s="47" t="s">
        <v>235</v>
      </c>
      <c r="T320" s="47" t="s">
        <v>36</v>
      </c>
      <c r="U320" s="47" t="s">
        <v>36</v>
      </c>
      <c r="V320" s="83" t="s">
        <v>348</v>
      </c>
    </row>
    <row r="321" ht="25" customHeight="1" spans="1:22">
      <c r="A321" s="46">
        <v>315</v>
      </c>
      <c r="B321" s="47" t="s">
        <v>38</v>
      </c>
      <c r="C321" s="47" t="s">
        <v>814</v>
      </c>
      <c r="D321" s="66" t="s">
        <v>80</v>
      </c>
      <c r="E321" s="47" t="s">
        <v>117</v>
      </c>
      <c r="F321" s="47" t="s">
        <v>40</v>
      </c>
      <c r="G321" s="66" t="s">
        <v>188</v>
      </c>
      <c r="H321" s="47" t="s">
        <v>821</v>
      </c>
      <c r="I321" s="47" t="s">
        <v>817</v>
      </c>
      <c r="J321" s="65">
        <v>15</v>
      </c>
      <c r="K321" s="65">
        <v>10</v>
      </c>
      <c r="L321" s="64">
        <f t="shared" si="12"/>
        <v>5</v>
      </c>
      <c r="M321" s="47">
        <v>43</v>
      </c>
      <c r="N321" s="47">
        <v>147</v>
      </c>
      <c r="O321" s="47">
        <v>43</v>
      </c>
      <c r="P321" s="47">
        <v>147</v>
      </c>
      <c r="Q321" s="77"/>
      <c r="R321" s="77"/>
      <c r="S321" s="47" t="s">
        <v>235</v>
      </c>
      <c r="T321" s="47" t="s">
        <v>36</v>
      </c>
      <c r="U321" s="47" t="s">
        <v>36</v>
      </c>
      <c r="V321" s="83" t="s">
        <v>348</v>
      </c>
    </row>
    <row r="322" ht="25" customHeight="1" spans="1:22">
      <c r="A322" s="46">
        <v>316</v>
      </c>
      <c r="B322" s="47" t="s">
        <v>27</v>
      </c>
      <c r="C322" s="47" t="s">
        <v>814</v>
      </c>
      <c r="D322" s="47" t="s">
        <v>822</v>
      </c>
      <c r="E322" s="47" t="s">
        <v>117</v>
      </c>
      <c r="F322" s="47" t="s">
        <v>192</v>
      </c>
      <c r="G322" s="47" t="s">
        <v>823</v>
      </c>
      <c r="H322" s="47" t="s">
        <v>824</v>
      </c>
      <c r="I322" s="47" t="s">
        <v>817</v>
      </c>
      <c r="J322" s="67">
        <v>15</v>
      </c>
      <c r="K322" s="67">
        <v>12</v>
      </c>
      <c r="L322" s="64">
        <f t="shared" si="12"/>
        <v>3</v>
      </c>
      <c r="M322" s="47">
        <v>8</v>
      </c>
      <c r="N322" s="47">
        <v>25</v>
      </c>
      <c r="O322" s="47">
        <v>8</v>
      </c>
      <c r="P322" s="47">
        <v>25</v>
      </c>
      <c r="Q322" s="77"/>
      <c r="R322" s="77"/>
      <c r="S322" s="47" t="s">
        <v>235</v>
      </c>
      <c r="T322" s="47" t="s">
        <v>36</v>
      </c>
      <c r="U322" s="47" t="s">
        <v>36</v>
      </c>
      <c r="V322" s="83" t="s">
        <v>348</v>
      </c>
    </row>
    <row r="323" ht="25" customHeight="1" spans="1:22">
      <c r="A323" s="46">
        <v>317</v>
      </c>
      <c r="B323" s="47" t="s">
        <v>27</v>
      </c>
      <c r="C323" s="47" t="s">
        <v>814</v>
      </c>
      <c r="D323" s="47" t="s">
        <v>825</v>
      </c>
      <c r="E323" s="47" t="s">
        <v>117</v>
      </c>
      <c r="F323" s="47" t="s">
        <v>40</v>
      </c>
      <c r="G323" s="47" t="s">
        <v>825</v>
      </c>
      <c r="H323" s="47" t="s">
        <v>826</v>
      </c>
      <c r="I323" s="47" t="s">
        <v>817</v>
      </c>
      <c r="J323" s="67">
        <v>10</v>
      </c>
      <c r="K323" s="67">
        <v>8</v>
      </c>
      <c r="L323" s="64">
        <f t="shared" si="12"/>
        <v>2</v>
      </c>
      <c r="M323" s="47">
        <v>52</v>
      </c>
      <c r="N323" s="47">
        <v>186</v>
      </c>
      <c r="O323" s="47">
        <v>52</v>
      </c>
      <c r="P323" s="47">
        <v>186</v>
      </c>
      <c r="Q323" s="77"/>
      <c r="R323" s="77"/>
      <c r="S323" s="47" t="s">
        <v>235</v>
      </c>
      <c r="T323" s="47" t="s">
        <v>36</v>
      </c>
      <c r="U323" s="47" t="s">
        <v>36</v>
      </c>
      <c r="V323" s="83" t="s">
        <v>348</v>
      </c>
    </row>
    <row r="324" ht="25" customHeight="1" spans="1:22">
      <c r="A324" s="46">
        <v>318</v>
      </c>
      <c r="B324" s="47" t="s">
        <v>313</v>
      </c>
      <c r="C324" s="47" t="s">
        <v>814</v>
      </c>
      <c r="D324" s="47" t="s">
        <v>827</v>
      </c>
      <c r="E324" s="47" t="s">
        <v>117</v>
      </c>
      <c r="F324" s="47" t="s">
        <v>46</v>
      </c>
      <c r="G324" s="47" t="s">
        <v>828</v>
      </c>
      <c r="H324" s="47" t="s">
        <v>829</v>
      </c>
      <c r="I324" s="47" t="s">
        <v>830</v>
      </c>
      <c r="J324" s="67">
        <v>6</v>
      </c>
      <c r="K324" s="67">
        <v>5</v>
      </c>
      <c r="L324" s="64">
        <f t="shared" si="12"/>
        <v>1</v>
      </c>
      <c r="M324" s="47">
        <v>12</v>
      </c>
      <c r="N324" s="47">
        <v>35</v>
      </c>
      <c r="O324" s="47">
        <v>12</v>
      </c>
      <c r="P324" s="47">
        <v>35</v>
      </c>
      <c r="Q324" s="77"/>
      <c r="R324" s="77"/>
      <c r="S324" s="47" t="s">
        <v>235</v>
      </c>
      <c r="T324" s="47" t="s">
        <v>36</v>
      </c>
      <c r="U324" s="47" t="s">
        <v>36</v>
      </c>
      <c r="V324" s="83" t="s">
        <v>348</v>
      </c>
    </row>
    <row r="325" ht="25" customHeight="1" spans="1:22">
      <c r="A325" s="46">
        <v>319</v>
      </c>
      <c r="B325" s="47" t="s">
        <v>27</v>
      </c>
      <c r="C325" s="47" t="s">
        <v>814</v>
      </c>
      <c r="D325" s="47" t="s">
        <v>831</v>
      </c>
      <c r="E325" s="47" t="s">
        <v>117</v>
      </c>
      <c r="F325" s="47" t="s">
        <v>192</v>
      </c>
      <c r="G325" s="47" t="s">
        <v>832</v>
      </c>
      <c r="H325" s="49" t="s">
        <v>833</v>
      </c>
      <c r="I325" s="47" t="s">
        <v>834</v>
      </c>
      <c r="J325" s="47">
        <v>60</v>
      </c>
      <c r="K325" s="47">
        <v>35</v>
      </c>
      <c r="L325" s="64">
        <f t="shared" si="12"/>
        <v>25</v>
      </c>
      <c r="M325" s="47">
        <v>23</v>
      </c>
      <c r="N325" s="47">
        <v>84</v>
      </c>
      <c r="O325" s="47">
        <v>23</v>
      </c>
      <c r="P325" s="47">
        <v>84</v>
      </c>
      <c r="Q325" s="77"/>
      <c r="R325" s="77"/>
      <c r="S325" s="47" t="s">
        <v>235</v>
      </c>
      <c r="T325" s="47" t="s">
        <v>36</v>
      </c>
      <c r="U325" s="47" t="s">
        <v>36</v>
      </c>
      <c r="V325" s="83" t="s">
        <v>348</v>
      </c>
    </row>
    <row r="326" ht="25" customHeight="1" spans="1:22">
      <c r="A326" s="46">
        <v>320</v>
      </c>
      <c r="B326" s="47" t="s">
        <v>38</v>
      </c>
      <c r="C326" s="47" t="s">
        <v>814</v>
      </c>
      <c r="D326" s="47" t="s">
        <v>61</v>
      </c>
      <c r="E326" s="47" t="s">
        <v>117</v>
      </c>
      <c r="F326" s="47" t="s">
        <v>40</v>
      </c>
      <c r="G326" s="47" t="s">
        <v>61</v>
      </c>
      <c r="H326" s="47" t="s">
        <v>835</v>
      </c>
      <c r="I326" s="47" t="s">
        <v>817</v>
      </c>
      <c r="J326" s="65">
        <v>15</v>
      </c>
      <c r="K326" s="65">
        <v>10</v>
      </c>
      <c r="L326" s="64">
        <f t="shared" si="12"/>
        <v>5</v>
      </c>
      <c r="M326" s="47">
        <v>5</v>
      </c>
      <c r="N326" s="47">
        <v>17</v>
      </c>
      <c r="O326" s="47">
        <v>5</v>
      </c>
      <c r="P326" s="47">
        <v>17</v>
      </c>
      <c r="Q326" s="77"/>
      <c r="R326" s="77"/>
      <c r="S326" s="47" t="s">
        <v>235</v>
      </c>
      <c r="T326" s="47" t="s">
        <v>36</v>
      </c>
      <c r="U326" s="47" t="s">
        <v>36</v>
      </c>
      <c r="V326" s="83" t="s">
        <v>348</v>
      </c>
    </row>
    <row r="327" ht="25" customHeight="1" spans="1:22">
      <c r="A327" s="46">
        <v>321</v>
      </c>
      <c r="B327" s="47" t="s">
        <v>38</v>
      </c>
      <c r="C327" s="47" t="s">
        <v>814</v>
      </c>
      <c r="D327" s="47" t="s">
        <v>836</v>
      </c>
      <c r="E327" s="47" t="s">
        <v>117</v>
      </c>
      <c r="F327" s="47" t="s">
        <v>40</v>
      </c>
      <c r="G327" s="47" t="s">
        <v>80</v>
      </c>
      <c r="H327" s="47" t="s">
        <v>837</v>
      </c>
      <c r="I327" s="47" t="s">
        <v>817</v>
      </c>
      <c r="J327" s="67">
        <v>30</v>
      </c>
      <c r="K327" s="67">
        <v>20</v>
      </c>
      <c r="L327" s="64">
        <f t="shared" si="12"/>
        <v>10</v>
      </c>
      <c r="M327" s="47">
        <v>52</v>
      </c>
      <c r="N327" s="47">
        <v>186</v>
      </c>
      <c r="O327" s="47">
        <v>52</v>
      </c>
      <c r="P327" s="47">
        <v>186</v>
      </c>
      <c r="Q327" s="77"/>
      <c r="R327" s="77"/>
      <c r="S327" s="47" t="s">
        <v>235</v>
      </c>
      <c r="T327" s="47" t="s">
        <v>36</v>
      </c>
      <c r="U327" s="47" t="s">
        <v>36</v>
      </c>
      <c r="V327" s="83" t="s">
        <v>348</v>
      </c>
    </row>
    <row r="328" ht="25" customHeight="1" spans="1:22">
      <c r="A328" s="46">
        <v>322</v>
      </c>
      <c r="B328" s="47" t="s">
        <v>38</v>
      </c>
      <c r="C328" s="47" t="s">
        <v>28</v>
      </c>
      <c r="D328" s="47" t="s">
        <v>206</v>
      </c>
      <c r="E328" s="47" t="s">
        <v>30</v>
      </c>
      <c r="F328" s="47" t="s">
        <v>46</v>
      </c>
      <c r="G328" s="47" t="s">
        <v>838</v>
      </c>
      <c r="H328" s="47" t="s">
        <v>839</v>
      </c>
      <c r="I328" s="47" t="s">
        <v>34</v>
      </c>
      <c r="J328" s="65">
        <v>70</v>
      </c>
      <c r="K328" s="65">
        <v>40</v>
      </c>
      <c r="L328" s="64">
        <f t="shared" si="12"/>
        <v>30</v>
      </c>
      <c r="M328" s="47">
        <v>700</v>
      </c>
      <c r="N328" s="47">
        <v>2398</v>
      </c>
      <c r="O328" s="47">
        <v>46</v>
      </c>
      <c r="P328" s="47">
        <v>156</v>
      </c>
      <c r="Q328" s="66">
        <f t="shared" ref="Q328:Q330" si="13">M328-O328</f>
        <v>654</v>
      </c>
      <c r="R328" s="66">
        <f t="shared" ref="R328:R330" si="14">N328-P328</f>
        <v>2242</v>
      </c>
      <c r="S328" s="47" t="s">
        <v>44</v>
      </c>
      <c r="T328" s="47" t="s">
        <v>36</v>
      </c>
      <c r="U328" s="47" t="s">
        <v>36</v>
      </c>
      <c r="V328" s="83" t="s">
        <v>348</v>
      </c>
    </row>
    <row r="329" ht="25" customHeight="1" spans="1:22">
      <c r="A329" s="46">
        <v>323</v>
      </c>
      <c r="B329" s="47" t="s">
        <v>38</v>
      </c>
      <c r="C329" s="47" t="s">
        <v>28</v>
      </c>
      <c r="D329" s="47" t="s">
        <v>45</v>
      </c>
      <c r="E329" s="47" t="s">
        <v>30</v>
      </c>
      <c r="F329" s="47" t="s">
        <v>46</v>
      </c>
      <c r="G329" s="47" t="s">
        <v>840</v>
      </c>
      <c r="H329" s="47" t="s">
        <v>841</v>
      </c>
      <c r="I329" s="47" t="s">
        <v>34</v>
      </c>
      <c r="J329" s="65">
        <v>44</v>
      </c>
      <c r="K329" s="65">
        <v>30</v>
      </c>
      <c r="L329" s="64">
        <f t="shared" si="12"/>
        <v>14</v>
      </c>
      <c r="M329" s="47">
        <v>506</v>
      </c>
      <c r="N329" s="47">
        <v>1366</v>
      </c>
      <c r="O329" s="47">
        <v>38</v>
      </c>
      <c r="P329" s="47">
        <v>139</v>
      </c>
      <c r="Q329" s="66">
        <f t="shared" si="13"/>
        <v>468</v>
      </c>
      <c r="R329" s="66">
        <f t="shared" si="14"/>
        <v>1227</v>
      </c>
      <c r="S329" s="47" t="s">
        <v>44</v>
      </c>
      <c r="T329" s="47" t="s">
        <v>36</v>
      </c>
      <c r="U329" s="47" t="s">
        <v>36</v>
      </c>
      <c r="V329" s="83" t="s">
        <v>348</v>
      </c>
    </row>
    <row r="330" ht="25" customHeight="1" spans="1:22">
      <c r="A330" s="46">
        <v>324</v>
      </c>
      <c r="B330" s="47" t="s">
        <v>27</v>
      </c>
      <c r="C330" s="47" t="s">
        <v>28</v>
      </c>
      <c r="D330" s="47" t="s">
        <v>842</v>
      </c>
      <c r="E330" s="47" t="s">
        <v>30</v>
      </c>
      <c r="F330" s="47" t="s">
        <v>31</v>
      </c>
      <c r="G330" s="47" t="s">
        <v>843</v>
      </c>
      <c r="H330" s="49" t="s">
        <v>844</v>
      </c>
      <c r="I330" s="47" t="s">
        <v>845</v>
      </c>
      <c r="J330" s="65">
        <v>6</v>
      </c>
      <c r="K330" s="65">
        <v>4</v>
      </c>
      <c r="L330" s="64">
        <f t="shared" si="12"/>
        <v>2</v>
      </c>
      <c r="M330" s="47">
        <v>45</v>
      </c>
      <c r="N330" s="47">
        <v>160</v>
      </c>
      <c r="O330" s="47">
        <v>3</v>
      </c>
      <c r="P330" s="47">
        <v>11</v>
      </c>
      <c r="Q330" s="47">
        <f t="shared" si="13"/>
        <v>42</v>
      </c>
      <c r="R330" s="47">
        <f t="shared" si="14"/>
        <v>149</v>
      </c>
      <c r="S330" s="47" t="s">
        <v>35</v>
      </c>
      <c r="T330" s="47" t="s">
        <v>36</v>
      </c>
      <c r="U330" s="47" t="s">
        <v>36</v>
      </c>
      <c r="V330" s="83" t="s">
        <v>348</v>
      </c>
    </row>
    <row r="331" ht="25" customHeight="1" spans="1:22">
      <c r="A331" s="46">
        <v>325</v>
      </c>
      <c r="B331" s="47" t="s">
        <v>38</v>
      </c>
      <c r="C331" s="47" t="s">
        <v>28</v>
      </c>
      <c r="D331" s="47" t="s">
        <v>846</v>
      </c>
      <c r="E331" s="47" t="s">
        <v>30</v>
      </c>
      <c r="F331" s="47" t="s">
        <v>40</v>
      </c>
      <c r="G331" s="47" t="s">
        <v>847</v>
      </c>
      <c r="H331" s="47" t="s">
        <v>848</v>
      </c>
      <c r="I331" s="47" t="s">
        <v>849</v>
      </c>
      <c r="J331" s="65">
        <v>6</v>
      </c>
      <c r="K331" s="65">
        <v>4</v>
      </c>
      <c r="L331" s="64">
        <f t="shared" si="12"/>
        <v>2</v>
      </c>
      <c r="M331" s="47">
        <v>642</v>
      </c>
      <c r="N331" s="47">
        <v>2893</v>
      </c>
      <c r="O331" s="47">
        <v>37</v>
      </c>
      <c r="P331" s="47">
        <v>114</v>
      </c>
      <c r="Q331" s="47">
        <v>615</v>
      </c>
      <c r="R331" s="47">
        <v>2779</v>
      </c>
      <c r="S331" s="47" t="s">
        <v>44</v>
      </c>
      <c r="T331" s="47" t="s">
        <v>36</v>
      </c>
      <c r="U331" s="47" t="s">
        <v>36</v>
      </c>
      <c r="V331" s="83" t="s">
        <v>348</v>
      </c>
    </row>
    <row r="332" ht="25" customHeight="1" spans="1:22">
      <c r="A332" s="46">
        <v>326</v>
      </c>
      <c r="B332" s="47" t="s">
        <v>38</v>
      </c>
      <c r="C332" s="47" t="s">
        <v>28</v>
      </c>
      <c r="D332" s="47" t="s">
        <v>45</v>
      </c>
      <c r="E332" s="47" t="s">
        <v>30</v>
      </c>
      <c r="F332" s="47" t="s">
        <v>46</v>
      </c>
      <c r="G332" s="47" t="s">
        <v>850</v>
      </c>
      <c r="H332" s="47" t="s">
        <v>851</v>
      </c>
      <c r="I332" s="47" t="s">
        <v>43</v>
      </c>
      <c r="J332" s="65">
        <v>6</v>
      </c>
      <c r="K332" s="65">
        <v>4</v>
      </c>
      <c r="L332" s="64">
        <f t="shared" si="12"/>
        <v>2</v>
      </c>
      <c r="M332" s="47">
        <v>441</v>
      </c>
      <c r="N332" s="47">
        <v>1678</v>
      </c>
      <c r="O332" s="47">
        <v>14</v>
      </c>
      <c r="P332" s="47">
        <v>33</v>
      </c>
      <c r="Q332" s="47">
        <v>427</v>
      </c>
      <c r="R332" s="47">
        <v>1645</v>
      </c>
      <c r="S332" s="47" t="s">
        <v>44</v>
      </c>
      <c r="T332" s="47" t="s">
        <v>36</v>
      </c>
      <c r="U332" s="47" t="s">
        <v>36</v>
      </c>
      <c r="V332" s="83" t="s">
        <v>348</v>
      </c>
    </row>
    <row r="333" ht="25" customHeight="1" spans="1:22">
      <c r="A333" s="46">
        <v>327</v>
      </c>
      <c r="B333" s="47" t="s">
        <v>27</v>
      </c>
      <c r="C333" s="47" t="s">
        <v>28</v>
      </c>
      <c r="D333" s="47" t="s">
        <v>852</v>
      </c>
      <c r="E333" s="47" t="s">
        <v>30</v>
      </c>
      <c r="F333" s="47" t="s">
        <v>46</v>
      </c>
      <c r="G333" s="47" t="s">
        <v>853</v>
      </c>
      <c r="H333" s="49" t="s">
        <v>854</v>
      </c>
      <c r="I333" s="47" t="s">
        <v>855</v>
      </c>
      <c r="J333" s="65">
        <v>7.3</v>
      </c>
      <c r="K333" s="65">
        <v>3.5</v>
      </c>
      <c r="L333" s="64">
        <f t="shared" ref="L333:L371" si="15">J333-K333</f>
        <v>3.8</v>
      </c>
      <c r="M333" s="47">
        <v>506</v>
      </c>
      <c r="N333" s="47">
        <v>1366</v>
      </c>
      <c r="O333" s="47">
        <v>38</v>
      </c>
      <c r="P333" s="47">
        <v>139</v>
      </c>
      <c r="Q333" s="66">
        <f>M333-O333</f>
        <v>468</v>
      </c>
      <c r="R333" s="66">
        <f>N333-P333</f>
        <v>1227</v>
      </c>
      <c r="S333" s="47" t="s">
        <v>35</v>
      </c>
      <c r="T333" s="47" t="s">
        <v>36</v>
      </c>
      <c r="U333" s="47" t="s">
        <v>36</v>
      </c>
      <c r="V333" s="83" t="s">
        <v>348</v>
      </c>
    </row>
    <row r="334" ht="25" customHeight="1" spans="1:22">
      <c r="A334" s="46">
        <v>328</v>
      </c>
      <c r="B334" s="47" t="s">
        <v>27</v>
      </c>
      <c r="C334" s="47" t="s">
        <v>28</v>
      </c>
      <c r="D334" s="47" t="s">
        <v>94</v>
      </c>
      <c r="E334" s="47" t="s">
        <v>30</v>
      </c>
      <c r="F334" s="47" t="s">
        <v>31</v>
      </c>
      <c r="G334" s="47" t="s">
        <v>856</v>
      </c>
      <c r="H334" s="49" t="s">
        <v>857</v>
      </c>
      <c r="I334" s="47" t="s">
        <v>858</v>
      </c>
      <c r="J334" s="65">
        <v>8</v>
      </c>
      <c r="K334" s="65">
        <v>3</v>
      </c>
      <c r="L334" s="64">
        <f t="shared" si="15"/>
        <v>5</v>
      </c>
      <c r="M334" s="47">
        <v>77</v>
      </c>
      <c r="N334" s="47">
        <v>299</v>
      </c>
      <c r="O334" s="47">
        <v>4</v>
      </c>
      <c r="P334" s="47">
        <v>16</v>
      </c>
      <c r="Q334" s="66">
        <f>M334-O334</f>
        <v>73</v>
      </c>
      <c r="R334" s="66">
        <f>N334-P334</f>
        <v>283</v>
      </c>
      <c r="S334" s="47" t="s">
        <v>35</v>
      </c>
      <c r="T334" s="47" t="s">
        <v>36</v>
      </c>
      <c r="U334" s="47" t="s">
        <v>36</v>
      </c>
      <c r="V334" s="83" t="s">
        <v>348</v>
      </c>
    </row>
    <row r="335" ht="25" customHeight="1" spans="1:22">
      <c r="A335" s="46">
        <v>329</v>
      </c>
      <c r="B335" s="47" t="s">
        <v>313</v>
      </c>
      <c r="C335" s="47" t="s">
        <v>28</v>
      </c>
      <c r="D335" s="47" t="s">
        <v>347</v>
      </c>
      <c r="E335" s="47" t="s">
        <v>117</v>
      </c>
      <c r="F335" s="47" t="s">
        <v>46</v>
      </c>
      <c r="G335" s="47" t="s">
        <v>859</v>
      </c>
      <c r="H335" s="47" t="s">
        <v>860</v>
      </c>
      <c r="I335" s="47">
        <v>2020</v>
      </c>
      <c r="J335" s="47">
        <v>2.4</v>
      </c>
      <c r="K335" s="47">
        <v>2.4</v>
      </c>
      <c r="L335" s="64">
        <f t="shared" si="15"/>
        <v>0</v>
      </c>
      <c r="M335" s="82"/>
      <c r="N335" s="77"/>
      <c r="O335" s="47">
        <v>16</v>
      </c>
      <c r="P335" s="47">
        <v>61</v>
      </c>
      <c r="Q335" s="77"/>
      <c r="R335" s="77"/>
      <c r="S335" s="47" t="s">
        <v>861</v>
      </c>
      <c r="T335" s="47" t="s">
        <v>36</v>
      </c>
      <c r="U335" s="77" t="s">
        <v>36</v>
      </c>
      <c r="V335" s="83" t="s">
        <v>348</v>
      </c>
    </row>
    <row r="336" ht="25" customHeight="1" spans="1:22">
      <c r="A336" s="46">
        <v>330</v>
      </c>
      <c r="B336" s="51" t="s">
        <v>27</v>
      </c>
      <c r="C336" s="51" t="s">
        <v>124</v>
      </c>
      <c r="D336" s="52" t="s">
        <v>862</v>
      </c>
      <c r="E336" s="52" t="s">
        <v>126</v>
      </c>
      <c r="F336" s="52" t="s">
        <v>46</v>
      </c>
      <c r="G336" s="52" t="s">
        <v>863</v>
      </c>
      <c r="H336" s="51" t="s">
        <v>864</v>
      </c>
      <c r="I336" s="52" t="s">
        <v>156</v>
      </c>
      <c r="J336" s="52">
        <v>20</v>
      </c>
      <c r="K336" s="52">
        <v>20</v>
      </c>
      <c r="L336" s="64">
        <f t="shared" si="15"/>
        <v>0</v>
      </c>
      <c r="M336" s="52">
        <v>208</v>
      </c>
      <c r="N336" s="52">
        <v>932</v>
      </c>
      <c r="O336" s="52">
        <v>11</v>
      </c>
      <c r="P336" s="52">
        <v>32</v>
      </c>
      <c r="Q336" s="52">
        <v>197</v>
      </c>
      <c r="R336" s="52">
        <v>900</v>
      </c>
      <c r="S336" s="52" t="s">
        <v>865</v>
      </c>
      <c r="T336" s="52" t="s">
        <v>36</v>
      </c>
      <c r="U336" s="52" t="s">
        <v>36</v>
      </c>
      <c r="V336" s="95" t="s">
        <v>348</v>
      </c>
    </row>
    <row r="337" ht="25" customHeight="1" spans="1:22">
      <c r="A337" s="46">
        <v>331</v>
      </c>
      <c r="B337" s="51" t="s">
        <v>38</v>
      </c>
      <c r="C337" s="51" t="s">
        <v>124</v>
      </c>
      <c r="D337" s="52" t="s">
        <v>866</v>
      </c>
      <c r="E337" s="52" t="s">
        <v>126</v>
      </c>
      <c r="F337" s="52" t="s">
        <v>46</v>
      </c>
      <c r="G337" s="52" t="s">
        <v>867</v>
      </c>
      <c r="H337" s="51" t="s">
        <v>868</v>
      </c>
      <c r="I337" s="52" t="s">
        <v>499</v>
      </c>
      <c r="J337" s="52">
        <v>50</v>
      </c>
      <c r="K337" s="52">
        <v>30</v>
      </c>
      <c r="L337" s="64">
        <f t="shared" si="15"/>
        <v>20</v>
      </c>
      <c r="M337" s="52">
        <v>458</v>
      </c>
      <c r="N337" s="52">
        <v>2188</v>
      </c>
      <c r="O337" s="52">
        <v>53</v>
      </c>
      <c r="P337" s="52">
        <v>208</v>
      </c>
      <c r="Q337" s="52">
        <v>405</v>
      </c>
      <c r="R337" s="52">
        <v>1980</v>
      </c>
      <c r="S337" s="52" t="s">
        <v>869</v>
      </c>
      <c r="T337" s="52" t="s">
        <v>36</v>
      </c>
      <c r="U337" s="52" t="s">
        <v>36</v>
      </c>
      <c r="V337" s="95" t="s">
        <v>348</v>
      </c>
    </row>
    <row r="338" ht="25" customHeight="1" spans="1:22">
      <c r="A338" s="46">
        <v>332</v>
      </c>
      <c r="B338" s="51" t="s">
        <v>38</v>
      </c>
      <c r="C338" s="51" t="s">
        <v>124</v>
      </c>
      <c r="D338" s="52" t="s">
        <v>187</v>
      </c>
      <c r="E338" s="52" t="s">
        <v>170</v>
      </c>
      <c r="F338" s="52" t="s">
        <v>46</v>
      </c>
      <c r="G338" s="52" t="s">
        <v>188</v>
      </c>
      <c r="H338" s="51" t="s">
        <v>870</v>
      </c>
      <c r="I338" s="52" t="s">
        <v>871</v>
      </c>
      <c r="J338" s="70">
        <v>20</v>
      </c>
      <c r="K338" s="52">
        <v>5</v>
      </c>
      <c r="L338" s="64">
        <f t="shared" si="15"/>
        <v>15</v>
      </c>
      <c r="M338" s="52">
        <v>45</v>
      </c>
      <c r="N338" s="52">
        <v>171</v>
      </c>
      <c r="O338" s="52">
        <v>10</v>
      </c>
      <c r="P338" s="52">
        <v>28</v>
      </c>
      <c r="Q338" s="52">
        <v>35</v>
      </c>
      <c r="R338" s="52">
        <v>143</v>
      </c>
      <c r="S338" s="52" t="s">
        <v>44</v>
      </c>
      <c r="T338" s="52" t="s">
        <v>36</v>
      </c>
      <c r="U338" s="52" t="s">
        <v>36</v>
      </c>
      <c r="V338" s="95" t="s">
        <v>348</v>
      </c>
    </row>
    <row r="339" ht="25" customHeight="1" spans="1:22">
      <c r="A339" s="46">
        <v>333</v>
      </c>
      <c r="B339" s="51" t="s">
        <v>27</v>
      </c>
      <c r="C339" s="51" t="s">
        <v>124</v>
      </c>
      <c r="D339" s="52" t="s">
        <v>153</v>
      </c>
      <c r="E339" s="52" t="s">
        <v>126</v>
      </c>
      <c r="F339" s="52" t="s">
        <v>139</v>
      </c>
      <c r="G339" s="52" t="s">
        <v>154</v>
      </c>
      <c r="H339" s="51" t="s">
        <v>872</v>
      </c>
      <c r="I339" s="52" t="s">
        <v>156</v>
      </c>
      <c r="J339" s="52">
        <v>6.5</v>
      </c>
      <c r="K339" s="52">
        <v>6.5</v>
      </c>
      <c r="L339" s="64">
        <f t="shared" si="15"/>
        <v>0</v>
      </c>
      <c r="M339" s="52">
        <v>34</v>
      </c>
      <c r="N339" s="52">
        <v>154</v>
      </c>
      <c r="O339" s="52">
        <v>1</v>
      </c>
      <c r="P339" s="52">
        <v>4</v>
      </c>
      <c r="Q339" s="52">
        <v>33</v>
      </c>
      <c r="R339" s="52">
        <v>150</v>
      </c>
      <c r="S339" s="52" t="s">
        <v>873</v>
      </c>
      <c r="T339" s="52" t="s">
        <v>36</v>
      </c>
      <c r="U339" s="52" t="s">
        <v>36</v>
      </c>
      <c r="V339" s="95" t="s">
        <v>348</v>
      </c>
    </row>
    <row r="340" s="38" customFormat="1" ht="25" customHeight="1" spans="1:25">
      <c r="A340" s="46">
        <v>334</v>
      </c>
      <c r="B340" s="51" t="s">
        <v>38</v>
      </c>
      <c r="C340" s="51" t="s">
        <v>124</v>
      </c>
      <c r="D340" s="52" t="s">
        <v>148</v>
      </c>
      <c r="E340" s="52" t="s">
        <v>126</v>
      </c>
      <c r="F340" s="52" t="s">
        <v>46</v>
      </c>
      <c r="G340" s="52" t="s">
        <v>375</v>
      </c>
      <c r="H340" s="51" t="s">
        <v>874</v>
      </c>
      <c r="I340" s="52" t="s">
        <v>147</v>
      </c>
      <c r="J340" s="52">
        <v>25</v>
      </c>
      <c r="K340" s="52">
        <v>10</v>
      </c>
      <c r="L340" s="64">
        <f t="shared" si="15"/>
        <v>15</v>
      </c>
      <c r="M340" s="52">
        <v>21</v>
      </c>
      <c r="N340" s="52">
        <v>63</v>
      </c>
      <c r="O340" s="52">
        <v>3</v>
      </c>
      <c r="P340" s="52">
        <v>9</v>
      </c>
      <c r="Q340" s="52">
        <v>18</v>
      </c>
      <c r="R340" s="52">
        <v>54</v>
      </c>
      <c r="S340" s="52" t="s">
        <v>151</v>
      </c>
      <c r="T340" s="52" t="s">
        <v>36</v>
      </c>
      <c r="U340" s="52" t="s">
        <v>36</v>
      </c>
      <c r="V340" s="95" t="s">
        <v>348</v>
      </c>
      <c r="W340" s="96"/>
      <c r="X340" s="96"/>
      <c r="Y340" s="96"/>
    </row>
    <row r="341" s="38" customFormat="1" ht="25" customHeight="1" spans="1:24">
      <c r="A341" s="46">
        <v>335</v>
      </c>
      <c r="B341" s="51" t="s">
        <v>27</v>
      </c>
      <c r="C341" s="51" t="s">
        <v>124</v>
      </c>
      <c r="D341" s="52" t="s">
        <v>875</v>
      </c>
      <c r="E341" s="52" t="s">
        <v>126</v>
      </c>
      <c r="F341" s="52" t="s">
        <v>139</v>
      </c>
      <c r="G341" s="52" t="s">
        <v>876</v>
      </c>
      <c r="H341" s="51" t="s">
        <v>877</v>
      </c>
      <c r="I341" s="52" t="s">
        <v>147</v>
      </c>
      <c r="J341" s="52">
        <v>8.2</v>
      </c>
      <c r="K341" s="52">
        <v>5</v>
      </c>
      <c r="L341" s="64">
        <f t="shared" si="15"/>
        <v>3.2</v>
      </c>
      <c r="M341" s="52">
        <v>29</v>
      </c>
      <c r="N341" s="52">
        <v>133</v>
      </c>
      <c r="O341" s="52">
        <v>4</v>
      </c>
      <c r="P341" s="52">
        <v>23</v>
      </c>
      <c r="Q341" s="52">
        <v>25</v>
      </c>
      <c r="R341" s="52">
        <v>110</v>
      </c>
      <c r="S341" s="52" t="s">
        <v>137</v>
      </c>
      <c r="T341" s="52" t="s">
        <v>36</v>
      </c>
      <c r="U341" s="52" t="s">
        <v>36</v>
      </c>
      <c r="V341" s="95" t="s">
        <v>348</v>
      </c>
      <c r="W341" s="41"/>
      <c r="X341" s="42"/>
    </row>
    <row r="342" s="38" customFormat="1" ht="25" customHeight="1" spans="1:24">
      <c r="A342" s="46">
        <v>336</v>
      </c>
      <c r="B342" s="51" t="s">
        <v>27</v>
      </c>
      <c r="C342" s="51" t="s">
        <v>124</v>
      </c>
      <c r="D342" s="52" t="s">
        <v>878</v>
      </c>
      <c r="E342" s="52" t="s">
        <v>170</v>
      </c>
      <c r="F342" s="52" t="s">
        <v>879</v>
      </c>
      <c r="G342" s="52" t="s">
        <v>880</v>
      </c>
      <c r="H342" s="93" t="s">
        <v>881</v>
      </c>
      <c r="I342" s="52" t="s">
        <v>882</v>
      </c>
      <c r="J342" s="72">
        <v>1.6</v>
      </c>
      <c r="K342" s="72">
        <v>0.8</v>
      </c>
      <c r="L342" s="64">
        <f t="shared" si="15"/>
        <v>0.8</v>
      </c>
      <c r="M342" s="72">
        <v>9</v>
      </c>
      <c r="N342" s="72">
        <v>29</v>
      </c>
      <c r="O342" s="72">
        <v>2</v>
      </c>
      <c r="P342" s="72">
        <v>5</v>
      </c>
      <c r="Q342" s="72">
        <v>7</v>
      </c>
      <c r="R342" s="72">
        <v>24</v>
      </c>
      <c r="S342" s="52" t="s">
        <v>35</v>
      </c>
      <c r="T342" s="52" t="s">
        <v>36</v>
      </c>
      <c r="U342" s="52" t="s">
        <v>36</v>
      </c>
      <c r="V342" s="95" t="s">
        <v>348</v>
      </c>
      <c r="W342" s="41"/>
      <c r="X342" s="42"/>
    </row>
    <row r="343" s="38" customFormat="1" ht="25" customHeight="1" spans="1:24">
      <c r="A343" s="46">
        <v>337</v>
      </c>
      <c r="B343" s="51" t="s">
        <v>27</v>
      </c>
      <c r="C343" s="51" t="s">
        <v>124</v>
      </c>
      <c r="D343" s="52" t="s">
        <v>878</v>
      </c>
      <c r="E343" s="52" t="s">
        <v>170</v>
      </c>
      <c r="F343" s="52" t="s">
        <v>879</v>
      </c>
      <c r="G343" s="52" t="s">
        <v>883</v>
      </c>
      <c r="H343" s="93" t="s">
        <v>884</v>
      </c>
      <c r="I343" s="52" t="s">
        <v>882</v>
      </c>
      <c r="J343" s="72">
        <v>1</v>
      </c>
      <c r="K343" s="72">
        <v>0.5</v>
      </c>
      <c r="L343" s="64">
        <f t="shared" si="15"/>
        <v>0.5</v>
      </c>
      <c r="M343" s="72">
        <v>6</v>
      </c>
      <c r="N343" s="72">
        <v>18</v>
      </c>
      <c r="O343" s="72">
        <v>1</v>
      </c>
      <c r="P343" s="72">
        <v>2</v>
      </c>
      <c r="Q343" s="72">
        <v>5</v>
      </c>
      <c r="R343" s="72">
        <v>16</v>
      </c>
      <c r="S343" s="52" t="s">
        <v>35</v>
      </c>
      <c r="T343" s="52" t="s">
        <v>36</v>
      </c>
      <c r="U343" s="52" t="s">
        <v>36</v>
      </c>
      <c r="V343" s="95" t="s">
        <v>348</v>
      </c>
      <c r="W343" s="41"/>
      <c r="X343" s="42"/>
    </row>
    <row r="344" s="38" customFormat="1" ht="25" customHeight="1" spans="1:24">
      <c r="A344" s="46">
        <v>338</v>
      </c>
      <c r="B344" s="51" t="s">
        <v>27</v>
      </c>
      <c r="C344" s="51" t="s">
        <v>124</v>
      </c>
      <c r="D344" s="52" t="s">
        <v>885</v>
      </c>
      <c r="E344" s="52" t="s">
        <v>170</v>
      </c>
      <c r="F344" s="52" t="s">
        <v>879</v>
      </c>
      <c r="G344" s="52" t="s">
        <v>883</v>
      </c>
      <c r="H344" s="93" t="s">
        <v>886</v>
      </c>
      <c r="I344" s="52" t="s">
        <v>882</v>
      </c>
      <c r="J344" s="72">
        <v>1</v>
      </c>
      <c r="K344" s="72">
        <v>0.5</v>
      </c>
      <c r="L344" s="64">
        <f t="shared" si="15"/>
        <v>0.5</v>
      </c>
      <c r="M344" s="72">
        <v>8</v>
      </c>
      <c r="N344" s="72">
        <v>23</v>
      </c>
      <c r="O344" s="72">
        <v>1</v>
      </c>
      <c r="P344" s="72">
        <v>3</v>
      </c>
      <c r="Q344" s="72">
        <v>7</v>
      </c>
      <c r="R344" s="72">
        <v>20</v>
      </c>
      <c r="S344" s="52" t="s">
        <v>35</v>
      </c>
      <c r="T344" s="52" t="s">
        <v>36</v>
      </c>
      <c r="U344" s="52" t="s">
        <v>36</v>
      </c>
      <c r="V344" s="95" t="s">
        <v>348</v>
      </c>
      <c r="W344" s="41"/>
      <c r="X344" s="42"/>
    </row>
    <row r="345" s="38" customFormat="1" ht="25" customHeight="1" spans="1:24">
      <c r="A345" s="46">
        <v>339</v>
      </c>
      <c r="B345" s="51" t="s">
        <v>27</v>
      </c>
      <c r="C345" s="51" t="s">
        <v>124</v>
      </c>
      <c r="D345" s="52" t="s">
        <v>887</v>
      </c>
      <c r="E345" s="52" t="s">
        <v>170</v>
      </c>
      <c r="F345" s="52" t="s">
        <v>879</v>
      </c>
      <c r="G345" s="52" t="s">
        <v>888</v>
      </c>
      <c r="H345" s="93" t="s">
        <v>889</v>
      </c>
      <c r="I345" s="52" t="s">
        <v>882</v>
      </c>
      <c r="J345" s="72">
        <v>2</v>
      </c>
      <c r="K345" s="72">
        <v>1.3</v>
      </c>
      <c r="L345" s="64">
        <f t="shared" si="15"/>
        <v>0.7</v>
      </c>
      <c r="M345" s="72">
        <v>28</v>
      </c>
      <c r="N345" s="72">
        <v>112</v>
      </c>
      <c r="O345" s="72">
        <v>2</v>
      </c>
      <c r="P345" s="72">
        <v>6</v>
      </c>
      <c r="Q345" s="72">
        <v>26</v>
      </c>
      <c r="R345" s="72">
        <v>106</v>
      </c>
      <c r="S345" s="52" t="s">
        <v>35</v>
      </c>
      <c r="T345" s="52" t="s">
        <v>36</v>
      </c>
      <c r="U345" s="52" t="s">
        <v>36</v>
      </c>
      <c r="V345" s="95" t="s">
        <v>348</v>
      </c>
      <c r="W345" s="41"/>
      <c r="X345" s="42"/>
    </row>
    <row r="346" s="38" customFormat="1" ht="25" customHeight="1" spans="1:24">
      <c r="A346" s="46">
        <v>340</v>
      </c>
      <c r="B346" s="51" t="s">
        <v>27</v>
      </c>
      <c r="C346" s="51" t="s">
        <v>124</v>
      </c>
      <c r="D346" s="52" t="s">
        <v>890</v>
      </c>
      <c r="E346" s="52" t="s">
        <v>170</v>
      </c>
      <c r="F346" s="52" t="s">
        <v>879</v>
      </c>
      <c r="G346" s="52" t="s">
        <v>888</v>
      </c>
      <c r="H346" s="93" t="s">
        <v>891</v>
      </c>
      <c r="I346" s="52" t="s">
        <v>882</v>
      </c>
      <c r="J346" s="72">
        <v>3</v>
      </c>
      <c r="K346" s="72">
        <v>0.8</v>
      </c>
      <c r="L346" s="64">
        <f t="shared" si="15"/>
        <v>2.2</v>
      </c>
      <c r="M346" s="72">
        <v>26</v>
      </c>
      <c r="N346" s="72">
        <v>104</v>
      </c>
      <c r="O346" s="72">
        <v>3</v>
      </c>
      <c r="P346" s="72">
        <v>10</v>
      </c>
      <c r="Q346" s="72">
        <v>23</v>
      </c>
      <c r="R346" s="72">
        <v>94</v>
      </c>
      <c r="S346" s="52" t="s">
        <v>35</v>
      </c>
      <c r="T346" s="52" t="s">
        <v>36</v>
      </c>
      <c r="U346" s="52" t="s">
        <v>36</v>
      </c>
      <c r="V346" s="95" t="s">
        <v>348</v>
      </c>
      <c r="W346" s="41"/>
      <c r="X346" s="42"/>
    </row>
    <row r="347" s="38" customFormat="1" ht="25" customHeight="1" spans="1:24">
      <c r="A347" s="46">
        <v>341</v>
      </c>
      <c r="B347" s="51" t="s">
        <v>27</v>
      </c>
      <c r="C347" s="51" t="s">
        <v>124</v>
      </c>
      <c r="D347" s="52" t="s">
        <v>878</v>
      </c>
      <c r="E347" s="52" t="s">
        <v>170</v>
      </c>
      <c r="F347" s="52" t="s">
        <v>879</v>
      </c>
      <c r="G347" s="52" t="s">
        <v>880</v>
      </c>
      <c r="H347" s="93" t="s">
        <v>892</v>
      </c>
      <c r="I347" s="52" t="s">
        <v>882</v>
      </c>
      <c r="J347" s="72">
        <v>2</v>
      </c>
      <c r="K347" s="72">
        <v>1.5</v>
      </c>
      <c r="L347" s="64">
        <f t="shared" si="15"/>
        <v>0.5</v>
      </c>
      <c r="M347" s="72">
        <v>8</v>
      </c>
      <c r="N347" s="72">
        <v>32</v>
      </c>
      <c r="O347" s="72">
        <v>3</v>
      </c>
      <c r="P347" s="72">
        <v>11</v>
      </c>
      <c r="Q347" s="72">
        <v>5</v>
      </c>
      <c r="R347" s="72">
        <v>21</v>
      </c>
      <c r="S347" s="52" t="s">
        <v>35</v>
      </c>
      <c r="T347" s="52" t="s">
        <v>36</v>
      </c>
      <c r="U347" s="52" t="s">
        <v>36</v>
      </c>
      <c r="V347" s="95" t="s">
        <v>348</v>
      </c>
      <c r="W347" s="41"/>
      <c r="X347" s="42"/>
    </row>
    <row r="348" s="38" customFormat="1" ht="25" customHeight="1" spans="1:24">
      <c r="A348" s="46">
        <v>342</v>
      </c>
      <c r="B348" s="51" t="s">
        <v>27</v>
      </c>
      <c r="C348" s="51" t="s">
        <v>124</v>
      </c>
      <c r="D348" s="52" t="s">
        <v>893</v>
      </c>
      <c r="E348" s="52" t="s">
        <v>170</v>
      </c>
      <c r="F348" s="52" t="s">
        <v>879</v>
      </c>
      <c r="G348" s="52" t="s">
        <v>883</v>
      </c>
      <c r="H348" s="93" t="s">
        <v>894</v>
      </c>
      <c r="I348" s="52" t="s">
        <v>882</v>
      </c>
      <c r="J348" s="72">
        <v>1</v>
      </c>
      <c r="K348" s="72">
        <v>0.5</v>
      </c>
      <c r="L348" s="64">
        <f t="shared" si="15"/>
        <v>0.5</v>
      </c>
      <c r="M348" s="72">
        <v>7</v>
      </c>
      <c r="N348" s="72">
        <v>28</v>
      </c>
      <c r="O348" s="72">
        <v>4</v>
      </c>
      <c r="P348" s="72">
        <v>12</v>
      </c>
      <c r="Q348" s="72">
        <v>3</v>
      </c>
      <c r="R348" s="72">
        <v>16</v>
      </c>
      <c r="S348" s="52" t="s">
        <v>35</v>
      </c>
      <c r="T348" s="52" t="s">
        <v>36</v>
      </c>
      <c r="U348" s="52" t="s">
        <v>36</v>
      </c>
      <c r="V348" s="95" t="s">
        <v>348</v>
      </c>
      <c r="W348" s="41"/>
      <c r="X348" s="42"/>
    </row>
    <row r="349" s="38" customFormat="1" ht="25" customHeight="1" spans="1:24">
      <c r="A349" s="46">
        <v>343</v>
      </c>
      <c r="B349" s="51" t="s">
        <v>27</v>
      </c>
      <c r="C349" s="51" t="s">
        <v>124</v>
      </c>
      <c r="D349" s="52" t="s">
        <v>878</v>
      </c>
      <c r="E349" s="52" t="s">
        <v>170</v>
      </c>
      <c r="F349" s="52" t="s">
        <v>879</v>
      </c>
      <c r="G349" s="52" t="s">
        <v>895</v>
      </c>
      <c r="H349" s="93" t="s">
        <v>896</v>
      </c>
      <c r="I349" s="52" t="s">
        <v>882</v>
      </c>
      <c r="J349" s="72">
        <v>1.2</v>
      </c>
      <c r="K349" s="72">
        <v>0.6</v>
      </c>
      <c r="L349" s="64">
        <f t="shared" si="15"/>
        <v>0.6</v>
      </c>
      <c r="M349" s="72">
        <v>6</v>
      </c>
      <c r="N349" s="72">
        <v>18</v>
      </c>
      <c r="O349" s="72">
        <v>1</v>
      </c>
      <c r="P349" s="72">
        <v>3</v>
      </c>
      <c r="Q349" s="72">
        <v>5</v>
      </c>
      <c r="R349" s="72">
        <v>15</v>
      </c>
      <c r="S349" s="52" t="s">
        <v>35</v>
      </c>
      <c r="T349" s="52" t="s">
        <v>36</v>
      </c>
      <c r="U349" s="52" t="s">
        <v>36</v>
      </c>
      <c r="V349" s="95" t="s">
        <v>348</v>
      </c>
      <c r="W349" s="41"/>
      <c r="X349" s="42"/>
    </row>
    <row r="350" s="38" customFormat="1" ht="25" customHeight="1" spans="1:24">
      <c r="A350" s="46">
        <v>344</v>
      </c>
      <c r="B350" s="51" t="s">
        <v>27</v>
      </c>
      <c r="C350" s="51" t="s">
        <v>124</v>
      </c>
      <c r="D350" s="52" t="s">
        <v>878</v>
      </c>
      <c r="E350" s="52" t="s">
        <v>170</v>
      </c>
      <c r="F350" s="52" t="s">
        <v>879</v>
      </c>
      <c r="G350" s="52" t="s">
        <v>883</v>
      </c>
      <c r="H350" s="93" t="s">
        <v>896</v>
      </c>
      <c r="I350" s="52" t="s">
        <v>882</v>
      </c>
      <c r="J350" s="72">
        <v>1.2</v>
      </c>
      <c r="K350" s="72">
        <v>0.6</v>
      </c>
      <c r="L350" s="64">
        <f t="shared" si="15"/>
        <v>0.6</v>
      </c>
      <c r="M350" s="72">
        <v>7</v>
      </c>
      <c r="N350" s="72">
        <v>21</v>
      </c>
      <c r="O350" s="72">
        <v>1</v>
      </c>
      <c r="P350" s="72">
        <v>2</v>
      </c>
      <c r="Q350" s="72">
        <v>6</v>
      </c>
      <c r="R350" s="72">
        <v>19</v>
      </c>
      <c r="S350" s="52" t="s">
        <v>35</v>
      </c>
      <c r="T350" s="52" t="s">
        <v>36</v>
      </c>
      <c r="U350" s="52" t="s">
        <v>36</v>
      </c>
      <c r="V350" s="95" t="s">
        <v>348</v>
      </c>
      <c r="W350" s="41"/>
      <c r="X350" s="42"/>
    </row>
    <row r="351" s="38" customFormat="1" ht="25" customHeight="1" spans="1:24">
      <c r="A351" s="46">
        <v>345</v>
      </c>
      <c r="B351" s="51" t="s">
        <v>27</v>
      </c>
      <c r="C351" s="51" t="s">
        <v>124</v>
      </c>
      <c r="D351" s="52" t="s">
        <v>878</v>
      </c>
      <c r="E351" s="52" t="s">
        <v>170</v>
      </c>
      <c r="F351" s="52" t="s">
        <v>879</v>
      </c>
      <c r="G351" s="52" t="s">
        <v>897</v>
      </c>
      <c r="H351" s="93" t="s">
        <v>898</v>
      </c>
      <c r="I351" s="52" t="s">
        <v>882</v>
      </c>
      <c r="J351" s="72">
        <v>2</v>
      </c>
      <c r="K351" s="72">
        <v>1</v>
      </c>
      <c r="L351" s="64">
        <f t="shared" si="15"/>
        <v>1</v>
      </c>
      <c r="M351" s="72">
        <v>13</v>
      </c>
      <c r="N351" s="72">
        <v>39</v>
      </c>
      <c r="O351" s="72">
        <v>1</v>
      </c>
      <c r="P351" s="72">
        <v>2</v>
      </c>
      <c r="Q351" s="72">
        <v>12</v>
      </c>
      <c r="R351" s="72">
        <v>37</v>
      </c>
      <c r="S351" s="52" t="s">
        <v>35</v>
      </c>
      <c r="T351" s="52" t="s">
        <v>36</v>
      </c>
      <c r="U351" s="52" t="s">
        <v>36</v>
      </c>
      <c r="V351" s="95" t="s">
        <v>348</v>
      </c>
      <c r="W351" s="41"/>
      <c r="X351" s="42"/>
    </row>
    <row r="352" s="38" customFormat="1" ht="25" customHeight="1" spans="1:24">
      <c r="A352" s="46">
        <v>346</v>
      </c>
      <c r="B352" s="51" t="s">
        <v>27</v>
      </c>
      <c r="C352" s="51" t="s">
        <v>124</v>
      </c>
      <c r="D352" s="52" t="s">
        <v>899</v>
      </c>
      <c r="E352" s="52" t="s">
        <v>170</v>
      </c>
      <c r="F352" s="52" t="s">
        <v>879</v>
      </c>
      <c r="G352" s="52" t="s">
        <v>883</v>
      </c>
      <c r="H352" s="93" t="s">
        <v>900</v>
      </c>
      <c r="I352" s="52" t="s">
        <v>882</v>
      </c>
      <c r="J352" s="72">
        <v>2</v>
      </c>
      <c r="K352" s="72">
        <v>1</v>
      </c>
      <c r="L352" s="64">
        <f t="shared" si="15"/>
        <v>1</v>
      </c>
      <c r="M352" s="72">
        <v>8</v>
      </c>
      <c r="N352" s="72">
        <v>24</v>
      </c>
      <c r="O352" s="72">
        <v>1</v>
      </c>
      <c r="P352" s="72">
        <v>3</v>
      </c>
      <c r="Q352" s="72">
        <v>7</v>
      </c>
      <c r="R352" s="72">
        <v>21</v>
      </c>
      <c r="S352" s="52" t="s">
        <v>35</v>
      </c>
      <c r="T352" s="52" t="s">
        <v>36</v>
      </c>
      <c r="U352" s="52" t="s">
        <v>36</v>
      </c>
      <c r="V352" s="95" t="s">
        <v>348</v>
      </c>
      <c r="W352" s="41"/>
      <c r="X352" s="42"/>
    </row>
    <row r="353" s="38" customFormat="1" ht="25" customHeight="1" spans="1:24">
      <c r="A353" s="46">
        <v>347</v>
      </c>
      <c r="B353" s="51" t="s">
        <v>27</v>
      </c>
      <c r="C353" s="51" t="s">
        <v>124</v>
      </c>
      <c r="D353" s="52" t="s">
        <v>878</v>
      </c>
      <c r="E353" s="52" t="s">
        <v>170</v>
      </c>
      <c r="F353" s="52" t="s">
        <v>879</v>
      </c>
      <c r="G353" s="52" t="s">
        <v>901</v>
      </c>
      <c r="H353" s="93" t="s">
        <v>902</v>
      </c>
      <c r="I353" s="52" t="s">
        <v>882</v>
      </c>
      <c r="J353" s="72">
        <v>3</v>
      </c>
      <c r="K353" s="72">
        <v>1.5</v>
      </c>
      <c r="L353" s="64">
        <f t="shared" si="15"/>
        <v>1.5</v>
      </c>
      <c r="M353" s="72">
        <v>6</v>
      </c>
      <c r="N353" s="72">
        <v>27</v>
      </c>
      <c r="O353" s="72">
        <v>3</v>
      </c>
      <c r="P353" s="72">
        <v>15</v>
      </c>
      <c r="Q353" s="72">
        <v>3</v>
      </c>
      <c r="R353" s="72">
        <v>12</v>
      </c>
      <c r="S353" s="52" t="s">
        <v>35</v>
      </c>
      <c r="T353" s="52" t="s">
        <v>36</v>
      </c>
      <c r="U353" s="52" t="s">
        <v>36</v>
      </c>
      <c r="V353" s="95" t="s">
        <v>348</v>
      </c>
      <c r="W353" s="41"/>
      <c r="X353" s="42"/>
    </row>
    <row r="354" s="38" customFormat="1" ht="25" customHeight="1" spans="1:24">
      <c r="A354" s="46">
        <v>348</v>
      </c>
      <c r="B354" s="51" t="s">
        <v>27</v>
      </c>
      <c r="C354" s="51" t="s">
        <v>124</v>
      </c>
      <c r="D354" s="52" t="s">
        <v>903</v>
      </c>
      <c r="E354" s="52" t="s">
        <v>170</v>
      </c>
      <c r="F354" s="52" t="s">
        <v>192</v>
      </c>
      <c r="G354" s="52" t="s">
        <v>904</v>
      </c>
      <c r="H354" s="93" t="s">
        <v>905</v>
      </c>
      <c r="I354" s="52" t="s">
        <v>882</v>
      </c>
      <c r="J354" s="72">
        <v>10</v>
      </c>
      <c r="K354" s="72">
        <v>5</v>
      </c>
      <c r="L354" s="64">
        <f t="shared" si="15"/>
        <v>5</v>
      </c>
      <c r="M354" s="72">
        <v>48</v>
      </c>
      <c r="N354" s="72">
        <v>216</v>
      </c>
      <c r="O354" s="72">
        <v>7</v>
      </c>
      <c r="P354" s="72">
        <v>21</v>
      </c>
      <c r="Q354" s="72">
        <v>41</v>
      </c>
      <c r="R354" s="72">
        <v>195</v>
      </c>
      <c r="S354" s="52" t="s">
        <v>35</v>
      </c>
      <c r="T354" s="52" t="s">
        <v>36</v>
      </c>
      <c r="U354" s="52" t="s">
        <v>36</v>
      </c>
      <c r="V354" s="95" t="s">
        <v>348</v>
      </c>
      <c r="W354" s="41"/>
      <c r="X354" s="42"/>
    </row>
    <row r="355" s="38" customFormat="1" ht="25" customHeight="1" spans="1:24">
      <c r="A355" s="46">
        <v>349</v>
      </c>
      <c r="B355" s="51" t="s">
        <v>27</v>
      </c>
      <c r="C355" s="51" t="s">
        <v>124</v>
      </c>
      <c r="D355" s="52" t="s">
        <v>906</v>
      </c>
      <c r="E355" s="52" t="s">
        <v>126</v>
      </c>
      <c r="F355" s="52" t="s">
        <v>139</v>
      </c>
      <c r="G355" s="52" t="s">
        <v>876</v>
      </c>
      <c r="H355" s="93" t="s">
        <v>907</v>
      </c>
      <c r="I355" s="52" t="s">
        <v>147</v>
      </c>
      <c r="J355" s="52">
        <v>4</v>
      </c>
      <c r="K355" s="52">
        <v>2.5</v>
      </c>
      <c r="L355" s="64">
        <f t="shared" si="15"/>
        <v>1.5</v>
      </c>
      <c r="M355" s="52">
        <v>23</v>
      </c>
      <c r="N355" s="52">
        <v>65</v>
      </c>
      <c r="O355" s="52">
        <v>4</v>
      </c>
      <c r="P355" s="52">
        <v>14</v>
      </c>
      <c r="Q355" s="52">
        <v>19</v>
      </c>
      <c r="R355" s="52">
        <v>51</v>
      </c>
      <c r="S355" s="52" t="s">
        <v>137</v>
      </c>
      <c r="T355" s="52" t="s">
        <v>36</v>
      </c>
      <c r="U355" s="52" t="s">
        <v>36</v>
      </c>
      <c r="V355" s="95" t="s">
        <v>348</v>
      </c>
      <c r="W355" s="41"/>
      <c r="X355" s="42"/>
    </row>
    <row r="356" ht="25" customHeight="1" spans="1:22">
      <c r="A356" s="46">
        <v>350</v>
      </c>
      <c r="B356" s="51" t="s">
        <v>27</v>
      </c>
      <c r="C356" s="51" t="s">
        <v>124</v>
      </c>
      <c r="D356" s="52" t="s">
        <v>908</v>
      </c>
      <c r="E356" s="52" t="s">
        <v>126</v>
      </c>
      <c r="F356" s="52" t="s">
        <v>192</v>
      </c>
      <c r="G356" s="52" t="s">
        <v>547</v>
      </c>
      <c r="H356" s="93" t="s">
        <v>909</v>
      </c>
      <c r="I356" s="52" t="s">
        <v>385</v>
      </c>
      <c r="J356" s="52">
        <v>4.5</v>
      </c>
      <c r="K356" s="52">
        <v>2.5</v>
      </c>
      <c r="L356" s="64">
        <f t="shared" si="15"/>
        <v>2</v>
      </c>
      <c r="M356" s="52">
        <v>25</v>
      </c>
      <c r="N356" s="52">
        <v>118</v>
      </c>
      <c r="O356" s="52">
        <v>4</v>
      </c>
      <c r="P356" s="52">
        <v>11</v>
      </c>
      <c r="Q356" s="52">
        <v>21</v>
      </c>
      <c r="R356" s="52">
        <v>107</v>
      </c>
      <c r="S356" s="52" t="s">
        <v>137</v>
      </c>
      <c r="T356" s="52" t="s">
        <v>36</v>
      </c>
      <c r="U356" s="52" t="s">
        <v>36</v>
      </c>
      <c r="V356" s="95" t="s">
        <v>348</v>
      </c>
    </row>
    <row r="357" s="38" customFormat="1" ht="25" customHeight="1" spans="1:24">
      <c r="A357" s="46">
        <v>351</v>
      </c>
      <c r="B357" s="47" t="s">
        <v>38</v>
      </c>
      <c r="C357" s="47" t="s">
        <v>205</v>
      </c>
      <c r="D357" s="47" t="s">
        <v>206</v>
      </c>
      <c r="E357" s="47" t="s">
        <v>126</v>
      </c>
      <c r="F357" s="56" t="s">
        <v>46</v>
      </c>
      <c r="G357" s="56" t="s">
        <v>910</v>
      </c>
      <c r="H357" s="78" t="s">
        <v>911</v>
      </c>
      <c r="I357" s="56">
        <v>2020</v>
      </c>
      <c r="J357" s="47" t="s">
        <v>912</v>
      </c>
      <c r="K357" s="47">
        <v>3</v>
      </c>
      <c r="L357" s="64">
        <f t="shared" si="15"/>
        <v>4</v>
      </c>
      <c r="M357" s="47">
        <v>93</v>
      </c>
      <c r="N357" s="47">
        <v>343</v>
      </c>
      <c r="O357" s="47">
        <v>93</v>
      </c>
      <c r="P357" s="47">
        <v>343</v>
      </c>
      <c r="Q357" s="77"/>
      <c r="R357" s="77"/>
      <c r="S357" s="47" t="s">
        <v>44</v>
      </c>
      <c r="T357" s="47" t="s">
        <v>36</v>
      </c>
      <c r="U357" s="47" t="s">
        <v>36</v>
      </c>
      <c r="V357" s="83" t="s">
        <v>348</v>
      </c>
      <c r="W357" s="41"/>
      <c r="X357" s="42"/>
    </row>
    <row r="358" s="38" customFormat="1" ht="25" customHeight="1" spans="1:24">
      <c r="A358" s="46">
        <v>352</v>
      </c>
      <c r="B358" s="47" t="s">
        <v>27</v>
      </c>
      <c r="C358" s="47" t="s">
        <v>205</v>
      </c>
      <c r="D358" s="47" t="s">
        <v>231</v>
      </c>
      <c r="E358" s="47" t="s">
        <v>126</v>
      </c>
      <c r="F358" s="56" t="s">
        <v>46</v>
      </c>
      <c r="G358" s="56" t="s">
        <v>913</v>
      </c>
      <c r="H358" s="78" t="s">
        <v>914</v>
      </c>
      <c r="I358" s="56">
        <v>2020</v>
      </c>
      <c r="J358" s="56">
        <v>8</v>
      </c>
      <c r="K358" s="47" t="s">
        <v>241</v>
      </c>
      <c r="L358" s="64">
        <f t="shared" si="15"/>
        <v>4</v>
      </c>
      <c r="M358" s="56">
        <v>28</v>
      </c>
      <c r="N358" s="56">
        <v>82</v>
      </c>
      <c r="O358" s="56">
        <v>3</v>
      </c>
      <c r="P358" s="56">
        <v>11</v>
      </c>
      <c r="Q358" s="97"/>
      <c r="R358" s="97"/>
      <c r="S358" s="47" t="s">
        <v>235</v>
      </c>
      <c r="T358" s="47" t="s">
        <v>36</v>
      </c>
      <c r="U358" s="47" t="s">
        <v>36</v>
      </c>
      <c r="V358" s="83" t="s">
        <v>348</v>
      </c>
      <c r="W358" s="41"/>
      <c r="X358" s="42"/>
    </row>
    <row r="359" s="38" customFormat="1" ht="25" customHeight="1" spans="1:24">
      <c r="A359" s="46">
        <v>353</v>
      </c>
      <c r="B359" s="47" t="s">
        <v>38</v>
      </c>
      <c r="C359" s="47" t="s">
        <v>205</v>
      </c>
      <c r="D359" s="47" t="s">
        <v>206</v>
      </c>
      <c r="E359" s="47" t="s">
        <v>126</v>
      </c>
      <c r="F359" s="56" t="s">
        <v>46</v>
      </c>
      <c r="G359" s="56" t="s">
        <v>276</v>
      </c>
      <c r="H359" s="78" t="s">
        <v>915</v>
      </c>
      <c r="I359" s="56">
        <v>2020</v>
      </c>
      <c r="J359" s="56">
        <v>22.5</v>
      </c>
      <c r="K359" s="47" t="s">
        <v>199</v>
      </c>
      <c r="L359" s="64">
        <f t="shared" si="15"/>
        <v>16.5</v>
      </c>
      <c r="M359" s="56">
        <v>60</v>
      </c>
      <c r="N359" s="56">
        <v>240</v>
      </c>
      <c r="O359" s="56">
        <v>8</v>
      </c>
      <c r="P359" s="56">
        <v>31</v>
      </c>
      <c r="Q359" s="77"/>
      <c r="R359" s="77"/>
      <c r="S359" s="47" t="s">
        <v>44</v>
      </c>
      <c r="T359" s="47" t="s">
        <v>36</v>
      </c>
      <c r="U359" s="47" t="s">
        <v>36</v>
      </c>
      <c r="V359" s="83" t="s">
        <v>348</v>
      </c>
      <c r="W359" s="41"/>
      <c r="X359" s="42"/>
    </row>
    <row r="360" s="38" customFormat="1" ht="25" customHeight="1" spans="1:24">
      <c r="A360" s="46">
        <v>354</v>
      </c>
      <c r="B360" s="47" t="s">
        <v>27</v>
      </c>
      <c r="C360" s="47" t="s">
        <v>205</v>
      </c>
      <c r="D360" s="47" t="s">
        <v>231</v>
      </c>
      <c r="E360" s="47" t="s">
        <v>126</v>
      </c>
      <c r="F360" s="56" t="s">
        <v>46</v>
      </c>
      <c r="G360" s="56" t="s">
        <v>916</v>
      </c>
      <c r="H360" s="78" t="s">
        <v>249</v>
      </c>
      <c r="I360" s="56">
        <v>2020</v>
      </c>
      <c r="J360" s="56">
        <v>15</v>
      </c>
      <c r="K360" s="47" t="s">
        <v>234</v>
      </c>
      <c r="L360" s="64">
        <f t="shared" si="15"/>
        <v>7.5</v>
      </c>
      <c r="M360" s="56">
        <v>38</v>
      </c>
      <c r="N360" s="56">
        <v>139</v>
      </c>
      <c r="O360" s="56">
        <v>3</v>
      </c>
      <c r="P360" s="56">
        <v>7</v>
      </c>
      <c r="Q360" s="77"/>
      <c r="R360" s="77"/>
      <c r="S360" s="47" t="s">
        <v>235</v>
      </c>
      <c r="T360" s="47" t="s">
        <v>36</v>
      </c>
      <c r="U360" s="47" t="s">
        <v>36</v>
      </c>
      <c r="V360" s="83" t="s">
        <v>348</v>
      </c>
      <c r="W360" s="41"/>
      <c r="X360" s="42"/>
    </row>
    <row r="361" s="38" customFormat="1" ht="25" customHeight="1" spans="1:24">
      <c r="A361" s="46">
        <v>355</v>
      </c>
      <c r="B361" s="47" t="s">
        <v>38</v>
      </c>
      <c r="C361" s="47" t="s">
        <v>205</v>
      </c>
      <c r="D361" s="47" t="s">
        <v>206</v>
      </c>
      <c r="E361" s="47" t="s">
        <v>126</v>
      </c>
      <c r="F361" s="56" t="s">
        <v>46</v>
      </c>
      <c r="G361" s="56" t="s">
        <v>917</v>
      </c>
      <c r="H361" s="56" t="s">
        <v>918</v>
      </c>
      <c r="I361" s="56">
        <v>2020</v>
      </c>
      <c r="J361" s="56">
        <v>35</v>
      </c>
      <c r="K361" s="47" t="s">
        <v>211</v>
      </c>
      <c r="L361" s="64">
        <f t="shared" si="15"/>
        <v>25.4</v>
      </c>
      <c r="M361" s="56">
        <v>15</v>
      </c>
      <c r="N361" s="56">
        <v>63</v>
      </c>
      <c r="O361" s="56">
        <v>2</v>
      </c>
      <c r="P361" s="56">
        <v>8</v>
      </c>
      <c r="Q361" s="77"/>
      <c r="R361" s="77"/>
      <c r="S361" s="47" t="s">
        <v>44</v>
      </c>
      <c r="T361" s="47" t="s">
        <v>36</v>
      </c>
      <c r="U361" s="47" t="s">
        <v>36</v>
      </c>
      <c r="V361" s="83" t="s">
        <v>348</v>
      </c>
      <c r="W361" s="41"/>
      <c r="X361" s="42"/>
    </row>
    <row r="362" s="38" customFormat="1" ht="25" customHeight="1" spans="1:24">
      <c r="A362" s="46">
        <v>356</v>
      </c>
      <c r="B362" s="47" t="s">
        <v>27</v>
      </c>
      <c r="C362" s="47" t="s">
        <v>205</v>
      </c>
      <c r="D362" s="47" t="s">
        <v>919</v>
      </c>
      <c r="E362" s="56" t="s">
        <v>126</v>
      </c>
      <c r="F362" s="56" t="s">
        <v>192</v>
      </c>
      <c r="G362" s="56" t="s">
        <v>920</v>
      </c>
      <c r="H362" s="49" t="s">
        <v>921</v>
      </c>
      <c r="I362" s="47">
        <v>2019</v>
      </c>
      <c r="J362" s="47">
        <v>6</v>
      </c>
      <c r="K362" s="47">
        <v>3</v>
      </c>
      <c r="L362" s="64">
        <f t="shared" si="15"/>
        <v>3</v>
      </c>
      <c r="M362" s="47">
        <v>81</v>
      </c>
      <c r="N362" s="47">
        <v>366</v>
      </c>
      <c r="O362" s="56" t="s">
        <v>199</v>
      </c>
      <c r="P362" s="56" t="s">
        <v>255</v>
      </c>
      <c r="Q362" s="77"/>
      <c r="R362" s="77"/>
      <c r="S362" s="47" t="s">
        <v>235</v>
      </c>
      <c r="T362" s="47" t="s">
        <v>36</v>
      </c>
      <c r="U362" s="47" t="s">
        <v>36</v>
      </c>
      <c r="V362" s="83" t="s">
        <v>348</v>
      </c>
      <c r="W362" s="41"/>
      <c r="X362" s="42"/>
    </row>
    <row r="363" s="38" customFormat="1" ht="25" customHeight="1" spans="1:24">
      <c r="A363" s="46">
        <v>357</v>
      </c>
      <c r="B363" s="47" t="s">
        <v>27</v>
      </c>
      <c r="C363" s="47" t="s">
        <v>205</v>
      </c>
      <c r="D363" s="47" t="s">
        <v>922</v>
      </c>
      <c r="E363" s="56" t="s">
        <v>126</v>
      </c>
      <c r="F363" s="56" t="s">
        <v>192</v>
      </c>
      <c r="G363" s="56" t="s">
        <v>923</v>
      </c>
      <c r="H363" s="49" t="s">
        <v>924</v>
      </c>
      <c r="I363" s="47">
        <v>2019</v>
      </c>
      <c r="J363" s="47">
        <v>7</v>
      </c>
      <c r="K363" s="47">
        <v>2</v>
      </c>
      <c r="L363" s="64">
        <f t="shared" si="15"/>
        <v>5</v>
      </c>
      <c r="M363" s="47">
        <v>27</v>
      </c>
      <c r="N363" s="47">
        <v>107</v>
      </c>
      <c r="O363" s="56" t="s">
        <v>258</v>
      </c>
      <c r="P363" s="56" t="s">
        <v>264</v>
      </c>
      <c r="Q363" s="77"/>
      <c r="R363" s="77"/>
      <c r="S363" s="47" t="s">
        <v>235</v>
      </c>
      <c r="T363" s="47" t="s">
        <v>36</v>
      </c>
      <c r="U363" s="47" t="s">
        <v>36</v>
      </c>
      <c r="V363" s="83" t="s">
        <v>348</v>
      </c>
      <c r="W363" s="41"/>
      <c r="X363" s="42"/>
    </row>
    <row r="364" ht="25" customHeight="1" spans="1:22">
      <c r="A364" s="46">
        <v>358</v>
      </c>
      <c r="B364" s="47" t="s">
        <v>27</v>
      </c>
      <c r="C364" s="47" t="s">
        <v>205</v>
      </c>
      <c r="D364" s="47" t="s">
        <v>925</v>
      </c>
      <c r="E364" s="56" t="s">
        <v>126</v>
      </c>
      <c r="F364" s="56" t="s">
        <v>192</v>
      </c>
      <c r="G364" s="56" t="s">
        <v>926</v>
      </c>
      <c r="H364" s="49" t="s">
        <v>911</v>
      </c>
      <c r="I364" s="47">
        <v>2019</v>
      </c>
      <c r="J364" s="47">
        <v>2.628</v>
      </c>
      <c r="K364" s="47">
        <v>1</v>
      </c>
      <c r="L364" s="64">
        <f t="shared" si="15"/>
        <v>1.628</v>
      </c>
      <c r="M364" s="47">
        <v>18</v>
      </c>
      <c r="N364" s="47">
        <v>80</v>
      </c>
      <c r="O364" s="56" t="s">
        <v>258</v>
      </c>
      <c r="P364" s="56" t="s">
        <v>768</v>
      </c>
      <c r="Q364" s="77"/>
      <c r="R364" s="77"/>
      <c r="S364" s="47" t="s">
        <v>235</v>
      </c>
      <c r="T364" s="47" t="s">
        <v>36</v>
      </c>
      <c r="U364" s="47" t="s">
        <v>36</v>
      </c>
      <c r="V364" s="83" t="s">
        <v>348</v>
      </c>
    </row>
    <row r="365" ht="25" customHeight="1" spans="1:22">
      <c r="A365" s="46">
        <v>359</v>
      </c>
      <c r="B365" s="47" t="s">
        <v>313</v>
      </c>
      <c r="C365" s="47" t="s">
        <v>205</v>
      </c>
      <c r="D365" s="47" t="s">
        <v>347</v>
      </c>
      <c r="E365" s="47" t="s">
        <v>117</v>
      </c>
      <c r="F365" s="47" t="s">
        <v>46</v>
      </c>
      <c r="G365" s="47" t="s">
        <v>859</v>
      </c>
      <c r="H365" s="47" t="s">
        <v>927</v>
      </c>
      <c r="I365" s="47">
        <v>2020</v>
      </c>
      <c r="J365" s="47">
        <v>3.2</v>
      </c>
      <c r="K365" s="47">
        <v>3.2</v>
      </c>
      <c r="L365" s="64">
        <f t="shared" si="15"/>
        <v>0</v>
      </c>
      <c r="M365" s="82"/>
      <c r="N365" s="77"/>
      <c r="O365" s="47">
        <v>7</v>
      </c>
      <c r="P365" s="47">
        <v>12</v>
      </c>
      <c r="Q365" s="47"/>
      <c r="R365" s="77"/>
      <c r="S365" s="47" t="s">
        <v>861</v>
      </c>
      <c r="T365" s="47" t="s">
        <v>36</v>
      </c>
      <c r="U365" s="77" t="s">
        <v>36</v>
      </c>
      <c r="V365" s="83" t="s">
        <v>348</v>
      </c>
    </row>
    <row r="366" ht="25" customHeight="1" spans="1:22">
      <c r="A366" s="46">
        <v>360</v>
      </c>
      <c r="B366" s="47" t="s">
        <v>27</v>
      </c>
      <c r="C366" s="47" t="s">
        <v>316</v>
      </c>
      <c r="D366" s="47" t="s">
        <v>928</v>
      </c>
      <c r="E366" s="47" t="s">
        <v>318</v>
      </c>
      <c r="F366" s="47" t="s">
        <v>46</v>
      </c>
      <c r="G366" s="47" t="s">
        <v>929</v>
      </c>
      <c r="H366" s="47" t="s">
        <v>930</v>
      </c>
      <c r="I366" s="47" t="s">
        <v>931</v>
      </c>
      <c r="J366" s="67">
        <v>25</v>
      </c>
      <c r="K366" s="67">
        <v>22</v>
      </c>
      <c r="L366" s="64">
        <f t="shared" si="15"/>
        <v>3</v>
      </c>
      <c r="M366" s="47">
        <v>33</v>
      </c>
      <c r="N366" s="47">
        <v>142</v>
      </c>
      <c r="O366" s="47">
        <v>15</v>
      </c>
      <c r="P366" s="47">
        <v>62</v>
      </c>
      <c r="Q366" s="77"/>
      <c r="R366" s="77"/>
      <c r="S366" s="47" t="s">
        <v>327</v>
      </c>
      <c r="T366" s="47" t="s">
        <v>36</v>
      </c>
      <c r="U366" s="47" t="s">
        <v>36</v>
      </c>
      <c r="V366" s="83" t="s">
        <v>348</v>
      </c>
    </row>
    <row r="367" ht="25" customHeight="1" spans="1:22">
      <c r="A367" s="46">
        <v>361</v>
      </c>
      <c r="B367" s="47" t="s">
        <v>27</v>
      </c>
      <c r="C367" s="47" t="s">
        <v>316</v>
      </c>
      <c r="D367" s="47" t="s">
        <v>932</v>
      </c>
      <c r="E367" s="47" t="s">
        <v>318</v>
      </c>
      <c r="F367" s="47" t="s">
        <v>46</v>
      </c>
      <c r="G367" s="47" t="s">
        <v>933</v>
      </c>
      <c r="H367" s="47" t="s">
        <v>342</v>
      </c>
      <c r="I367" s="47" t="s">
        <v>931</v>
      </c>
      <c r="J367" s="67">
        <v>18</v>
      </c>
      <c r="K367" s="67">
        <v>15</v>
      </c>
      <c r="L367" s="64">
        <f t="shared" si="15"/>
        <v>3</v>
      </c>
      <c r="M367" s="47">
        <v>36</v>
      </c>
      <c r="N367" s="47">
        <v>149</v>
      </c>
      <c r="O367" s="47">
        <v>15</v>
      </c>
      <c r="P367" s="47">
        <v>62</v>
      </c>
      <c r="Q367" s="77"/>
      <c r="R367" s="77"/>
      <c r="S367" s="47" t="s">
        <v>327</v>
      </c>
      <c r="T367" s="47" t="s">
        <v>36</v>
      </c>
      <c r="U367" s="47" t="s">
        <v>36</v>
      </c>
      <c r="V367" s="83" t="s">
        <v>348</v>
      </c>
    </row>
    <row r="368" ht="25" customHeight="1" spans="1:22">
      <c r="A368" s="46">
        <v>362</v>
      </c>
      <c r="B368" s="47" t="s">
        <v>27</v>
      </c>
      <c r="C368" s="47" t="s">
        <v>316</v>
      </c>
      <c r="D368" s="47" t="s">
        <v>934</v>
      </c>
      <c r="E368" s="47" t="s">
        <v>318</v>
      </c>
      <c r="F368" s="47" t="s">
        <v>192</v>
      </c>
      <c r="G368" s="47" t="s">
        <v>935</v>
      </c>
      <c r="H368" s="47" t="s">
        <v>936</v>
      </c>
      <c r="I368" s="47" t="s">
        <v>346</v>
      </c>
      <c r="J368" s="67">
        <v>2.79</v>
      </c>
      <c r="K368" s="67">
        <v>1.3</v>
      </c>
      <c r="L368" s="64">
        <f t="shared" si="15"/>
        <v>1.49</v>
      </c>
      <c r="M368" s="47">
        <v>11</v>
      </c>
      <c r="N368" s="47">
        <v>46</v>
      </c>
      <c r="O368" s="47">
        <v>4</v>
      </c>
      <c r="P368" s="47">
        <v>14</v>
      </c>
      <c r="Q368" s="77"/>
      <c r="R368" s="77"/>
      <c r="S368" s="47" t="s">
        <v>327</v>
      </c>
      <c r="T368" s="47" t="s">
        <v>36</v>
      </c>
      <c r="U368" s="47" t="s">
        <v>36</v>
      </c>
      <c r="V368" s="83" t="s">
        <v>348</v>
      </c>
    </row>
    <row r="369" ht="25" customHeight="1" spans="1:22">
      <c r="A369" s="46">
        <v>363</v>
      </c>
      <c r="B369" s="47" t="s">
        <v>27</v>
      </c>
      <c r="C369" s="47" t="s">
        <v>316</v>
      </c>
      <c r="D369" s="47" t="s">
        <v>932</v>
      </c>
      <c r="E369" s="47" t="s">
        <v>318</v>
      </c>
      <c r="F369" s="47" t="s">
        <v>46</v>
      </c>
      <c r="G369" s="47" t="s">
        <v>933</v>
      </c>
      <c r="H369" s="47" t="s">
        <v>342</v>
      </c>
      <c r="I369" s="47" t="s">
        <v>931</v>
      </c>
      <c r="J369" s="47">
        <v>18</v>
      </c>
      <c r="K369" s="47">
        <v>15</v>
      </c>
      <c r="L369" s="64">
        <f t="shared" si="15"/>
        <v>3</v>
      </c>
      <c r="M369" s="47">
        <v>36</v>
      </c>
      <c r="N369" s="47">
        <v>149</v>
      </c>
      <c r="O369" s="47">
        <v>15</v>
      </c>
      <c r="P369" s="47">
        <v>62</v>
      </c>
      <c r="Q369" s="98"/>
      <c r="R369" s="98"/>
      <c r="S369" s="47" t="s">
        <v>327</v>
      </c>
      <c r="T369" s="47" t="s">
        <v>36</v>
      </c>
      <c r="U369" s="47" t="s">
        <v>36</v>
      </c>
      <c r="V369" s="83" t="s">
        <v>348</v>
      </c>
    </row>
    <row r="370" ht="25" customHeight="1" spans="1:22">
      <c r="A370" s="46">
        <v>364</v>
      </c>
      <c r="B370" s="47" t="s">
        <v>27</v>
      </c>
      <c r="C370" s="47" t="s">
        <v>316</v>
      </c>
      <c r="D370" s="47" t="s">
        <v>937</v>
      </c>
      <c r="E370" s="47" t="s">
        <v>318</v>
      </c>
      <c r="F370" s="47" t="s">
        <v>192</v>
      </c>
      <c r="G370" s="47" t="s">
        <v>938</v>
      </c>
      <c r="H370" s="49" t="s">
        <v>939</v>
      </c>
      <c r="I370" s="47" t="s">
        <v>334</v>
      </c>
      <c r="J370" s="67">
        <v>7.05</v>
      </c>
      <c r="K370" s="67">
        <v>3</v>
      </c>
      <c r="L370" s="64">
        <f t="shared" si="15"/>
        <v>4.05</v>
      </c>
      <c r="M370" s="47">
        <v>76</v>
      </c>
      <c r="N370" s="47">
        <v>324</v>
      </c>
      <c r="O370" s="47">
        <v>15</v>
      </c>
      <c r="P370" s="47">
        <v>62</v>
      </c>
      <c r="Q370" s="77"/>
      <c r="R370" s="77"/>
      <c r="S370" s="47" t="s">
        <v>327</v>
      </c>
      <c r="T370" s="47" t="s">
        <v>36</v>
      </c>
      <c r="U370" s="47" t="s">
        <v>36</v>
      </c>
      <c r="V370" s="83" t="s">
        <v>348</v>
      </c>
    </row>
    <row r="371" ht="25" customHeight="1" spans="1:22">
      <c r="A371" s="46">
        <v>365</v>
      </c>
      <c r="B371" s="47" t="s">
        <v>27</v>
      </c>
      <c r="C371" s="47" t="s">
        <v>316</v>
      </c>
      <c r="D371" s="47" t="s">
        <v>940</v>
      </c>
      <c r="E371" s="47" t="s">
        <v>318</v>
      </c>
      <c r="F371" s="47" t="s">
        <v>192</v>
      </c>
      <c r="G371" s="47" t="s">
        <v>941</v>
      </c>
      <c r="H371" s="49" t="s">
        <v>942</v>
      </c>
      <c r="I371" s="47" t="s">
        <v>334</v>
      </c>
      <c r="J371" s="67">
        <v>1.68</v>
      </c>
      <c r="K371" s="67">
        <v>0.84</v>
      </c>
      <c r="L371" s="64">
        <f t="shared" si="15"/>
        <v>0.84</v>
      </c>
      <c r="M371" s="47">
        <v>88</v>
      </c>
      <c r="N371" s="47">
        <v>396</v>
      </c>
      <c r="O371" s="47">
        <v>15</v>
      </c>
      <c r="P371" s="47">
        <v>62</v>
      </c>
      <c r="Q371" s="77"/>
      <c r="R371" s="77"/>
      <c r="S371" s="47" t="s">
        <v>327</v>
      </c>
      <c r="T371" s="47" t="s">
        <v>36</v>
      </c>
      <c r="U371" s="47" t="s">
        <v>36</v>
      </c>
      <c r="V371" s="83" t="s">
        <v>348</v>
      </c>
    </row>
    <row r="372" ht="25" customHeight="1" spans="1:22">
      <c r="A372" s="46">
        <v>366</v>
      </c>
      <c r="B372" s="47" t="s">
        <v>27</v>
      </c>
      <c r="C372" s="47" t="s">
        <v>316</v>
      </c>
      <c r="D372" s="47" t="s">
        <v>943</v>
      </c>
      <c r="E372" s="47" t="s">
        <v>318</v>
      </c>
      <c r="F372" s="47" t="s">
        <v>192</v>
      </c>
      <c r="G372" s="47" t="s">
        <v>944</v>
      </c>
      <c r="H372" s="49" t="s">
        <v>945</v>
      </c>
      <c r="I372" s="47" t="s">
        <v>334</v>
      </c>
      <c r="J372" s="67">
        <v>2.3</v>
      </c>
      <c r="K372" s="67">
        <v>1.15</v>
      </c>
      <c r="L372" s="64">
        <f t="shared" ref="L372:L436" si="16">J372-K372</f>
        <v>1.15</v>
      </c>
      <c r="M372" s="47">
        <v>79</v>
      </c>
      <c r="N372" s="47">
        <v>327</v>
      </c>
      <c r="O372" s="47">
        <v>15</v>
      </c>
      <c r="P372" s="47">
        <v>52</v>
      </c>
      <c r="Q372" s="77"/>
      <c r="R372" s="77"/>
      <c r="S372" s="47" t="s">
        <v>327</v>
      </c>
      <c r="T372" s="47" t="s">
        <v>36</v>
      </c>
      <c r="U372" s="47" t="s">
        <v>36</v>
      </c>
      <c r="V372" s="83" t="s">
        <v>348</v>
      </c>
    </row>
    <row r="373" ht="25" customHeight="1" spans="1:22">
      <c r="A373" s="46">
        <v>367</v>
      </c>
      <c r="B373" s="47" t="s">
        <v>27</v>
      </c>
      <c r="C373" s="47" t="s">
        <v>316</v>
      </c>
      <c r="D373" s="47" t="s">
        <v>946</v>
      </c>
      <c r="E373" s="47" t="s">
        <v>318</v>
      </c>
      <c r="F373" s="47" t="s">
        <v>192</v>
      </c>
      <c r="G373" s="47" t="s">
        <v>947</v>
      </c>
      <c r="H373" s="49" t="s">
        <v>948</v>
      </c>
      <c r="I373" s="47" t="s">
        <v>339</v>
      </c>
      <c r="J373" s="67">
        <v>0.32</v>
      </c>
      <c r="K373" s="67">
        <v>0.16</v>
      </c>
      <c r="L373" s="64">
        <f t="shared" si="16"/>
        <v>0.16</v>
      </c>
      <c r="M373" s="47">
        <v>63</v>
      </c>
      <c r="N373" s="47">
        <v>263</v>
      </c>
      <c r="O373" s="47">
        <v>11</v>
      </c>
      <c r="P373" s="47">
        <v>52</v>
      </c>
      <c r="Q373" s="77"/>
      <c r="R373" s="77"/>
      <c r="S373" s="47" t="s">
        <v>327</v>
      </c>
      <c r="T373" s="47" t="s">
        <v>36</v>
      </c>
      <c r="U373" s="47" t="s">
        <v>36</v>
      </c>
      <c r="V373" s="83" t="s">
        <v>348</v>
      </c>
    </row>
    <row r="374" ht="31.5" spans="1:22">
      <c r="A374" s="46">
        <v>368</v>
      </c>
      <c r="B374" s="47" t="s">
        <v>27</v>
      </c>
      <c r="C374" s="47" t="s">
        <v>316</v>
      </c>
      <c r="D374" s="47" t="s">
        <v>949</v>
      </c>
      <c r="E374" s="47" t="s">
        <v>318</v>
      </c>
      <c r="F374" s="47" t="s">
        <v>192</v>
      </c>
      <c r="G374" s="47" t="s">
        <v>950</v>
      </c>
      <c r="H374" s="49" t="s">
        <v>951</v>
      </c>
      <c r="I374" s="47" t="s">
        <v>339</v>
      </c>
      <c r="J374" s="67">
        <v>0.5</v>
      </c>
      <c r="K374" s="67">
        <v>0.25</v>
      </c>
      <c r="L374" s="64">
        <f t="shared" si="16"/>
        <v>0.25</v>
      </c>
      <c r="M374" s="47">
        <v>12</v>
      </c>
      <c r="N374" s="47">
        <v>60</v>
      </c>
      <c r="O374" s="47">
        <v>2</v>
      </c>
      <c r="P374" s="47">
        <v>10</v>
      </c>
      <c r="Q374" s="77"/>
      <c r="R374" s="77"/>
      <c r="S374" s="47" t="s">
        <v>327</v>
      </c>
      <c r="T374" s="47" t="s">
        <v>36</v>
      </c>
      <c r="U374" s="47" t="s">
        <v>36</v>
      </c>
      <c r="V374" s="83" t="s">
        <v>348</v>
      </c>
    </row>
    <row r="375" ht="21" spans="1:22">
      <c r="A375" s="46">
        <v>369</v>
      </c>
      <c r="B375" s="47" t="s">
        <v>27</v>
      </c>
      <c r="C375" s="47" t="s">
        <v>316</v>
      </c>
      <c r="D375" s="47" t="s">
        <v>952</v>
      </c>
      <c r="E375" s="47" t="s">
        <v>318</v>
      </c>
      <c r="F375" s="47" t="s">
        <v>192</v>
      </c>
      <c r="G375" s="47" t="s">
        <v>953</v>
      </c>
      <c r="H375" s="49" t="s">
        <v>945</v>
      </c>
      <c r="I375" s="47" t="s">
        <v>339</v>
      </c>
      <c r="J375" s="67">
        <v>0.48</v>
      </c>
      <c r="K375" s="67">
        <v>0.2</v>
      </c>
      <c r="L375" s="64">
        <f t="shared" si="16"/>
        <v>0.28</v>
      </c>
      <c r="M375" s="47">
        <v>38</v>
      </c>
      <c r="N375" s="47">
        <v>128</v>
      </c>
      <c r="O375" s="47">
        <v>7</v>
      </c>
      <c r="P375" s="47">
        <v>24</v>
      </c>
      <c r="Q375" s="77"/>
      <c r="R375" s="77"/>
      <c r="S375" s="47" t="s">
        <v>327</v>
      </c>
      <c r="T375" s="47" t="s">
        <v>36</v>
      </c>
      <c r="U375" s="47" t="s">
        <v>36</v>
      </c>
      <c r="V375" s="83" t="s">
        <v>348</v>
      </c>
    </row>
    <row r="376" ht="105" spans="1:22">
      <c r="A376" s="46">
        <v>370</v>
      </c>
      <c r="B376" s="47" t="s">
        <v>313</v>
      </c>
      <c r="C376" s="47" t="s">
        <v>316</v>
      </c>
      <c r="D376" s="47" t="s">
        <v>347</v>
      </c>
      <c r="E376" s="47" t="s">
        <v>117</v>
      </c>
      <c r="F376" s="47" t="s">
        <v>46</v>
      </c>
      <c r="G376" s="47" t="s">
        <v>859</v>
      </c>
      <c r="H376" s="47" t="s">
        <v>954</v>
      </c>
      <c r="I376" s="47">
        <v>2020</v>
      </c>
      <c r="J376" s="47">
        <v>1.9</v>
      </c>
      <c r="K376" s="47">
        <v>1.9</v>
      </c>
      <c r="L376" s="65">
        <f t="shared" si="16"/>
        <v>0</v>
      </c>
      <c r="M376" s="47">
        <v>6</v>
      </c>
      <c r="N376" s="47">
        <v>17</v>
      </c>
      <c r="O376" s="47">
        <v>6</v>
      </c>
      <c r="P376" s="47">
        <v>17</v>
      </c>
      <c r="Q376" s="47"/>
      <c r="R376" s="77"/>
      <c r="S376" s="47" t="s">
        <v>861</v>
      </c>
      <c r="T376" s="47" t="s">
        <v>36</v>
      </c>
      <c r="U376" s="77" t="s">
        <v>36</v>
      </c>
      <c r="V376" s="83" t="s">
        <v>348</v>
      </c>
    </row>
    <row r="377" ht="52.5" spans="1:22">
      <c r="A377" s="46">
        <v>371</v>
      </c>
      <c r="B377" s="47" t="s">
        <v>38</v>
      </c>
      <c r="C377" s="47" t="s">
        <v>356</v>
      </c>
      <c r="D377" s="47" t="s">
        <v>67</v>
      </c>
      <c r="E377" s="47" t="s">
        <v>117</v>
      </c>
      <c r="F377" s="47" t="s">
        <v>379</v>
      </c>
      <c r="G377" s="47" t="s">
        <v>375</v>
      </c>
      <c r="H377" s="49" t="s">
        <v>955</v>
      </c>
      <c r="I377" s="47" t="s">
        <v>102</v>
      </c>
      <c r="J377" s="82" t="s">
        <v>956</v>
      </c>
      <c r="K377" s="94">
        <v>4.8</v>
      </c>
      <c r="L377" s="64">
        <v>0</v>
      </c>
      <c r="M377" s="47">
        <v>163</v>
      </c>
      <c r="N377" s="47">
        <v>1352</v>
      </c>
      <c r="O377" s="77">
        <v>12</v>
      </c>
      <c r="P377" s="77">
        <v>45</v>
      </c>
      <c r="Q377" s="77"/>
      <c r="R377" s="77"/>
      <c r="S377" s="47" t="s">
        <v>44</v>
      </c>
      <c r="T377" s="47" t="s">
        <v>36</v>
      </c>
      <c r="U377" s="47" t="s">
        <v>36</v>
      </c>
      <c r="V377" s="83" t="s">
        <v>348</v>
      </c>
    </row>
    <row r="378" ht="42" spans="1:22">
      <c r="A378" s="46">
        <v>372</v>
      </c>
      <c r="B378" s="77" t="s">
        <v>27</v>
      </c>
      <c r="C378" s="47" t="s">
        <v>356</v>
      </c>
      <c r="D378" s="77" t="s">
        <v>29</v>
      </c>
      <c r="E378" s="47" t="s">
        <v>117</v>
      </c>
      <c r="F378" s="77" t="s">
        <v>158</v>
      </c>
      <c r="G378" s="47" t="s">
        <v>375</v>
      </c>
      <c r="H378" s="49" t="s">
        <v>957</v>
      </c>
      <c r="I378" s="47" t="s">
        <v>102</v>
      </c>
      <c r="J378" s="82">
        <v>3</v>
      </c>
      <c r="K378" s="82">
        <v>2</v>
      </c>
      <c r="L378" s="64">
        <f t="shared" si="16"/>
        <v>1</v>
      </c>
      <c r="M378" s="47">
        <v>186</v>
      </c>
      <c r="N378" s="47">
        <v>1684</v>
      </c>
      <c r="O378" s="47">
        <v>22</v>
      </c>
      <c r="P378" s="47">
        <v>71</v>
      </c>
      <c r="Q378" s="77"/>
      <c r="R378" s="77"/>
      <c r="S378" s="47"/>
      <c r="T378" s="47" t="s">
        <v>36</v>
      </c>
      <c r="U378" s="47" t="s">
        <v>36</v>
      </c>
      <c r="V378" s="83" t="s">
        <v>348</v>
      </c>
    </row>
    <row r="379" ht="31.5" spans="1:22">
      <c r="A379" s="46">
        <v>373</v>
      </c>
      <c r="B379" s="77" t="s">
        <v>27</v>
      </c>
      <c r="C379" s="47" t="s">
        <v>356</v>
      </c>
      <c r="D379" s="77" t="s">
        <v>958</v>
      </c>
      <c r="E379" s="47" t="s">
        <v>117</v>
      </c>
      <c r="F379" s="77" t="s">
        <v>370</v>
      </c>
      <c r="G379" s="47" t="s">
        <v>959</v>
      </c>
      <c r="H379" s="49" t="s">
        <v>960</v>
      </c>
      <c r="I379" s="47" t="s">
        <v>102</v>
      </c>
      <c r="J379" s="82">
        <v>12</v>
      </c>
      <c r="K379" s="82">
        <v>8</v>
      </c>
      <c r="L379" s="64">
        <f t="shared" si="16"/>
        <v>4</v>
      </c>
      <c r="M379" s="47">
        <v>70</v>
      </c>
      <c r="N379" s="47">
        <v>390</v>
      </c>
      <c r="O379" s="47">
        <v>20</v>
      </c>
      <c r="P379" s="47">
        <v>40</v>
      </c>
      <c r="Q379" s="77"/>
      <c r="R379" s="77"/>
      <c r="S379" s="47"/>
      <c r="T379" s="47" t="s">
        <v>36</v>
      </c>
      <c r="U379" s="47" t="s">
        <v>36</v>
      </c>
      <c r="V379" s="83" t="s">
        <v>348</v>
      </c>
    </row>
    <row r="380" ht="21" spans="1:22">
      <c r="A380" s="46">
        <v>374</v>
      </c>
      <c r="B380" s="47" t="s">
        <v>27</v>
      </c>
      <c r="C380" s="47" t="s">
        <v>356</v>
      </c>
      <c r="D380" s="47" t="s">
        <v>961</v>
      </c>
      <c r="E380" s="47" t="s">
        <v>962</v>
      </c>
      <c r="F380" s="47" t="s">
        <v>46</v>
      </c>
      <c r="G380" s="47" t="s">
        <v>963</v>
      </c>
      <c r="H380" s="49" t="s">
        <v>964</v>
      </c>
      <c r="I380" s="47">
        <v>2020</v>
      </c>
      <c r="J380" s="47">
        <v>3</v>
      </c>
      <c r="K380" s="86">
        <v>2</v>
      </c>
      <c r="L380" s="64">
        <f t="shared" si="16"/>
        <v>1</v>
      </c>
      <c r="M380" s="47">
        <v>150</v>
      </c>
      <c r="N380" s="47">
        <v>3250</v>
      </c>
      <c r="O380" s="47">
        <v>22</v>
      </c>
      <c r="P380" s="47">
        <v>77</v>
      </c>
      <c r="Q380" s="77"/>
      <c r="R380" s="77"/>
      <c r="S380" s="77"/>
      <c r="T380" s="47" t="s">
        <v>36</v>
      </c>
      <c r="U380" s="47" t="s">
        <v>36</v>
      </c>
      <c r="V380" s="83" t="s">
        <v>348</v>
      </c>
    </row>
    <row r="381" ht="52.5" spans="1:22">
      <c r="A381" s="46">
        <v>375</v>
      </c>
      <c r="B381" s="77" t="s">
        <v>27</v>
      </c>
      <c r="C381" s="47" t="s">
        <v>356</v>
      </c>
      <c r="D381" s="47" t="s">
        <v>965</v>
      </c>
      <c r="E381" s="47" t="s">
        <v>117</v>
      </c>
      <c r="F381" s="47" t="s">
        <v>966</v>
      </c>
      <c r="G381" s="47" t="s">
        <v>967</v>
      </c>
      <c r="H381" s="49" t="s">
        <v>968</v>
      </c>
      <c r="I381" s="47" t="s">
        <v>102</v>
      </c>
      <c r="J381" s="82">
        <v>20</v>
      </c>
      <c r="K381" s="67">
        <v>15</v>
      </c>
      <c r="L381" s="64">
        <f t="shared" si="16"/>
        <v>5</v>
      </c>
      <c r="M381" s="47">
        <v>391</v>
      </c>
      <c r="N381" s="47">
        <v>2908</v>
      </c>
      <c r="O381" s="77">
        <v>96</v>
      </c>
      <c r="P381" s="77">
        <v>402</v>
      </c>
      <c r="Q381" s="77"/>
      <c r="R381" s="77"/>
      <c r="S381" s="47"/>
      <c r="T381" s="47" t="s">
        <v>36</v>
      </c>
      <c r="U381" s="47" t="s">
        <v>36</v>
      </c>
      <c r="V381" s="83" t="s">
        <v>348</v>
      </c>
    </row>
    <row r="382" ht="52.5" spans="1:22">
      <c r="A382" s="46">
        <v>376</v>
      </c>
      <c r="B382" s="77" t="s">
        <v>27</v>
      </c>
      <c r="C382" s="47" t="s">
        <v>356</v>
      </c>
      <c r="D382" s="47" t="s">
        <v>969</v>
      </c>
      <c r="E382" s="47" t="s">
        <v>117</v>
      </c>
      <c r="F382" s="47" t="s">
        <v>966</v>
      </c>
      <c r="G382" s="47" t="s">
        <v>967</v>
      </c>
      <c r="H382" s="49" t="s">
        <v>970</v>
      </c>
      <c r="I382" s="47" t="s">
        <v>102</v>
      </c>
      <c r="J382" s="82">
        <v>20</v>
      </c>
      <c r="K382" s="67">
        <v>15</v>
      </c>
      <c r="L382" s="64">
        <f t="shared" si="16"/>
        <v>5</v>
      </c>
      <c r="M382" s="47">
        <v>391</v>
      </c>
      <c r="N382" s="47">
        <v>2908</v>
      </c>
      <c r="O382" s="77">
        <v>96</v>
      </c>
      <c r="P382" s="77">
        <v>402</v>
      </c>
      <c r="Q382" s="77"/>
      <c r="R382" s="77"/>
      <c r="S382" s="47"/>
      <c r="T382" s="47" t="s">
        <v>36</v>
      </c>
      <c r="U382" s="47" t="s">
        <v>36</v>
      </c>
      <c r="V382" s="83" t="s">
        <v>348</v>
      </c>
    </row>
    <row r="383" ht="52.5" spans="1:22">
      <c r="A383" s="46">
        <v>377</v>
      </c>
      <c r="B383" s="77" t="s">
        <v>27</v>
      </c>
      <c r="C383" s="47" t="s">
        <v>356</v>
      </c>
      <c r="D383" s="47" t="s">
        <v>971</v>
      </c>
      <c r="E383" s="47" t="s">
        <v>117</v>
      </c>
      <c r="F383" s="47" t="s">
        <v>972</v>
      </c>
      <c r="G383" s="47" t="s">
        <v>973</v>
      </c>
      <c r="H383" s="49" t="s">
        <v>974</v>
      </c>
      <c r="I383" s="47" t="s">
        <v>102</v>
      </c>
      <c r="J383" s="67">
        <v>25</v>
      </c>
      <c r="K383" s="67">
        <v>20</v>
      </c>
      <c r="L383" s="64">
        <f t="shared" si="16"/>
        <v>5</v>
      </c>
      <c r="M383" s="47">
        <v>391</v>
      </c>
      <c r="N383" s="47">
        <v>2908</v>
      </c>
      <c r="O383" s="77">
        <v>96</v>
      </c>
      <c r="P383" s="77">
        <v>402</v>
      </c>
      <c r="Q383" s="77"/>
      <c r="R383" s="77"/>
      <c r="S383" s="47"/>
      <c r="T383" s="47" t="s">
        <v>36</v>
      </c>
      <c r="U383" s="47" t="s">
        <v>36</v>
      </c>
      <c r="V383" s="83" t="s">
        <v>348</v>
      </c>
    </row>
    <row r="384" ht="42" spans="1:22">
      <c r="A384" s="46">
        <v>378</v>
      </c>
      <c r="B384" s="77" t="s">
        <v>27</v>
      </c>
      <c r="C384" s="47" t="s">
        <v>356</v>
      </c>
      <c r="D384" s="47" t="s">
        <v>975</v>
      </c>
      <c r="E384" s="47" t="s">
        <v>117</v>
      </c>
      <c r="F384" s="47" t="s">
        <v>976</v>
      </c>
      <c r="G384" s="47" t="s">
        <v>977</v>
      </c>
      <c r="H384" s="49" t="s">
        <v>978</v>
      </c>
      <c r="I384" s="47" t="s">
        <v>102</v>
      </c>
      <c r="J384" s="67">
        <v>8</v>
      </c>
      <c r="K384" s="67">
        <v>5</v>
      </c>
      <c r="L384" s="64">
        <f t="shared" si="16"/>
        <v>3</v>
      </c>
      <c r="M384" s="47">
        <v>391</v>
      </c>
      <c r="N384" s="47">
        <v>2908</v>
      </c>
      <c r="O384" s="77">
        <v>96</v>
      </c>
      <c r="P384" s="77">
        <v>402</v>
      </c>
      <c r="Q384" s="77"/>
      <c r="R384" s="77"/>
      <c r="S384" s="47"/>
      <c r="T384" s="47" t="s">
        <v>36</v>
      </c>
      <c r="U384" s="47" t="s">
        <v>36</v>
      </c>
      <c r="V384" s="83" t="s">
        <v>348</v>
      </c>
    </row>
    <row r="385" ht="21" spans="1:22">
      <c r="A385" s="46">
        <v>379</v>
      </c>
      <c r="B385" s="47" t="s">
        <v>313</v>
      </c>
      <c r="C385" s="47" t="s">
        <v>356</v>
      </c>
      <c r="D385" s="47" t="s">
        <v>347</v>
      </c>
      <c r="E385" s="47" t="s">
        <v>117</v>
      </c>
      <c r="F385" s="47" t="s">
        <v>46</v>
      </c>
      <c r="G385" s="47" t="s">
        <v>859</v>
      </c>
      <c r="H385" s="47" t="s">
        <v>979</v>
      </c>
      <c r="I385" s="47">
        <v>2020</v>
      </c>
      <c r="J385" s="47">
        <v>0.6</v>
      </c>
      <c r="K385" s="47">
        <v>0.6</v>
      </c>
      <c r="L385" s="64">
        <f t="shared" si="16"/>
        <v>0</v>
      </c>
      <c r="M385" s="82"/>
      <c r="N385" s="77"/>
      <c r="O385" s="47">
        <v>1</v>
      </c>
      <c r="P385" s="47">
        <v>4</v>
      </c>
      <c r="Q385" s="47"/>
      <c r="R385" s="77"/>
      <c r="S385" s="47" t="s">
        <v>861</v>
      </c>
      <c r="T385" s="47" t="s">
        <v>36</v>
      </c>
      <c r="U385" s="77" t="s">
        <v>36</v>
      </c>
      <c r="V385" s="83" t="s">
        <v>348</v>
      </c>
    </row>
    <row r="386" ht="31.5" spans="1:22">
      <c r="A386" s="46">
        <v>380</v>
      </c>
      <c r="B386" s="47" t="s">
        <v>38</v>
      </c>
      <c r="C386" s="47" t="s">
        <v>381</v>
      </c>
      <c r="D386" s="47" t="s">
        <v>395</v>
      </c>
      <c r="E386" s="47" t="s">
        <v>117</v>
      </c>
      <c r="F386" s="47" t="s">
        <v>46</v>
      </c>
      <c r="G386" s="47" t="s">
        <v>172</v>
      </c>
      <c r="H386" s="47" t="s">
        <v>980</v>
      </c>
      <c r="I386" s="47" t="s">
        <v>385</v>
      </c>
      <c r="J386" s="82">
        <v>30</v>
      </c>
      <c r="K386" s="82">
        <v>25</v>
      </c>
      <c r="L386" s="64">
        <f t="shared" si="16"/>
        <v>5</v>
      </c>
      <c r="M386" s="77">
        <v>43</v>
      </c>
      <c r="N386" s="77">
        <v>192</v>
      </c>
      <c r="O386" s="47">
        <v>3</v>
      </c>
      <c r="P386" s="47">
        <v>12</v>
      </c>
      <c r="Q386" s="77"/>
      <c r="R386" s="77"/>
      <c r="S386" s="47" t="s">
        <v>44</v>
      </c>
      <c r="T386" s="47" t="s">
        <v>36</v>
      </c>
      <c r="U386" s="47" t="s">
        <v>36</v>
      </c>
      <c r="V386" s="83" t="s">
        <v>348</v>
      </c>
    </row>
    <row r="387" ht="31.5" spans="1:22">
      <c r="A387" s="46">
        <v>381</v>
      </c>
      <c r="B387" s="47" t="s">
        <v>27</v>
      </c>
      <c r="C387" s="47" t="s">
        <v>381</v>
      </c>
      <c r="D387" s="47" t="s">
        <v>981</v>
      </c>
      <c r="E387" s="47" t="s">
        <v>117</v>
      </c>
      <c r="F387" s="47" t="s">
        <v>982</v>
      </c>
      <c r="G387" s="47" t="s">
        <v>983</v>
      </c>
      <c r="H387" s="49" t="s">
        <v>984</v>
      </c>
      <c r="I387" s="47" t="s">
        <v>985</v>
      </c>
      <c r="J387" s="47">
        <v>0.58</v>
      </c>
      <c r="K387" s="47">
        <v>0.29</v>
      </c>
      <c r="L387" s="64">
        <f t="shared" si="16"/>
        <v>0.29</v>
      </c>
      <c r="M387" s="47">
        <v>83</v>
      </c>
      <c r="N387" s="47">
        <v>430</v>
      </c>
      <c r="O387" s="47">
        <v>5</v>
      </c>
      <c r="P387" s="47">
        <v>16</v>
      </c>
      <c r="Q387" s="77"/>
      <c r="R387" s="77"/>
      <c r="S387" s="47" t="s">
        <v>137</v>
      </c>
      <c r="T387" s="47" t="s">
        <v>36</v>
      </c>
      <c r="U387" s="47" t="s">
        <v>36</v>
      </c>
      <c r="V387" s="83" t="s">
        <v>348</v>
      </c>
    </row>
    <row r="388" ht="31.5" spans="1:22">
      <c r="A388" s="46">
        <v>382</v>
      </c>
      <c r="B388" s="47" t="s">
        <v>27</v>
      </c>
      <c r="C388" s="47" t="s">
        <v>381</v>
      </c>
      <c r="D388" s="47" t="s">
        <v>986</v>
      </c>
      <c r="E388" s="47" t="s">
        <v>117</v>
      </c>
      <c r="F388" s="47" t="s">
        <v>987</v>
      </c>
      <c r="G388" s="47" t="s">
        <v>988</v>
      </c>
      <c r="H388" s="49" t="s">
        <v>989</v>
      </c>
      <c r="I388" s="47" t="s">
        <v>985</v>
      </c>
      <c r="J388" s="47">
        <v>0.33</v>
      </c>
      <c r="K388" s="47">
        <v>0.16</v>
      </c>
      <c r="L388" s="64">
        <f t="shared" si="16"/>
        <v>0.17</v>
      </c>
      <c r="M388" s="47">
        <v>83</v>
      </c>
      <c r="N388" s="47">
        <v>430</v>
      </c>
      <c r="O388" s="47">
        <v>5</v>
      </c>
      <c r="P388" s="47">
        <v>16</v>
      </c>
      <c r="Q388" s="77"/>
      <c r="R388" s="77"/>
      <c r="S388" s="47" t="s">
        <v>137</v>
      </c>
      <c r="T388" s="47" t="s">
        <v>36</v>
      </c>
      <c r="U388" s="47" t="s">
        <v>36</v>
      </c>
      <c r="V388" s="83" t="s">
        <v>348</v>
      </c>
    </row>
    <row r="389" ht="31.5" spans="1:22">
      <c r="A389" s="46">
        <v>383</v>
      </c>
      <c r="B389" s="47" t="s">
        <v>27</v>
      </c>
      <c r="C389" s="47" t="s">
        <v>381</v>
      </c>
      <c r="D389" s="47" t="s">
        <v>606</v>
      </c>
      <c r="E389" s="47" t="s">
        <v>117</v>
      </c>
      <c r="F389" s="47" t="s">
        <v>46</v>
      </c>
      <c r="G389" s="47" t="s">
        <v>990</v>
      </c>
      <c r="H389" s="47" t="s">
        <v>991</v>
      </c>
      <c r="I389" s="47" t="s">
        <v>385</v>
      </c>
      <c r="J389" s="67">
        <v>25</v>
      </c>
      <c r="K389" s="82">
        <v>10</v>
      </c>
      <c r="L389" s="64">
        <f t="shared" si="16"/>
        <v>15</v>
      </c>
      <c r="M389" s="77">
        <v>65</v>
      </c>
      <c r="N389" s="77">
        <v>242</v>
      </c>
      <c r="O389" s="47">
        <v>6</v>
      </c>
      <c r="P389" s="47">
        <v>21</v>
      </c>
      <c r="Q389" s="77"/>
      <c r="R389" s="77"/>
      <c r="S389" s="47" t="s">
        <v>137</v>
      </c>
      <c r="T389" s="47" t="s">
        <v>36</v>
      </c>
      <c r="U389" s="47" t="s">
        <v>36</v>
      </c>
      <c r="V389" s="83" t="s">
        <v>348</v>
      </c>
    </row>
    <row r="390" ht="52.5" spans="1:22">
      <c r="A390" s="46">
        <v>384</v>
      </c>
      <c r="B390" s="47" t="s">
        <v>27</v>
      </c>
      <c r="C390" s="47" t="s">
        <v>381</v>
      </c>
      <c r="D390" s="47" t="s">
        <v>401</v>
      </c>
      <c r="E390" s="47" t="s">
        <v>117</v>
      </c>
      <c r="F390" s="47" t="s">
        <v>46</v>
      </c>
      <c r="G390" s="47" t="s">
        <v>992</v>
      </c>
      <c r="H390" s="49" t="s">
        <v>993</v>
      </c>
      <c r="I390" s="47" t="s">
        <v>994</v>
      </c>
      <c r="J390" s="82">
        <v>23</v>
      </c>
      <c r="K390" s="82">
        <v>20</v>
      </c>
      <c r="L390" s="64">
        <f t="shared" si="16"/>
        <v>3</v>
      </c>
      <c r="M390" s="77">
        <v>56</v>
      </c>
      <c r="N390" s="77">
        <v>250</v>
      </c>
      <c r="O390" s="47">
        <v>4</v>
      </c>
      <c r="P390" s="47">
        <v>16</v>
      </c>
      <c r="Q390" s="77"/>
      <c r="R390" s="77"/>
      <c r="S390" s="47" t="s">
        <v>137</v>
      </c>
      <c r="T390" s="47" t="s">
        <v>36</v>
      </c>
      <c r="U390" s="47" t="s">
        <v>36</v>
      </c>
      <c r="V390" s="83" t="s">
        <v>348</v>
      </c>
    </row>
    <row r="391" ht="31.5" spans="1:22">
      <c r="A391" s="46">
        <v>385</v>
      </c>
      <c r="B391" s="47" t="s">
        <v>313</v>
      </c>
      <c r="C391" s="47" t="s">
        <v>381</v>
      </c>
      <c r="D391" s="47" t="s">
        <v>347</v>
      </c>
      <c r="E391" s="47" t="s">
        <v>117</v>
      </c>
      <c r="F391" s="47" t="s">
        <v>46</v>
      </c>
      <c r="G391" s="47" t="s">
        <v>859</v>
      </c>
      <c r="H391" s="47" t="s">
        <v>995</v>
      </c>
      <c r="I391" s="47">
        <v>2020</v>
      </c>
      <c r="J391" s="47">
        <v>0.3</v>
      </c>
      <c r="K391" s="47">
        <v>0.3</v>
      </c>
      <c r="L391" s="64">
        <f t="shared" si="16"/>
        <v>0</v>
      </c>
      <c r="M391" s="82"/>
      <c r="N391" s="77"/>
      <c r="O391" s="47">
        <v>2</v>
      </c>
      <c r="P391" s="47">
        <v>10</v>
      </c>
      <c r="Q391" s="47"/>
      <c r="R391" s="77"/>
      <c r="S391" s="47" t="s">
        <v>861</v>
      </c>
      <c r="T391" s="47" t="s">
        <v>36</v>
      </c>
      <c r="U391" s="77" t="s">
        <v>36</v>
      </c>
      <c r="V391" s="83" t="s">
        <v>348</v>
      </c>
    </row>
    <row r="392" ht="31.5" spans="1:22">
      <c r="A392" s="46">
        <v>386</v>
      </c>
      <c r="B392" s="47" t="s">
        <v>27</v>
      </c>
      <c r="C392" s="47" t="s">
        <v>381</v>
      </c>
      <c r="D392" s="47" t="s">
        <v>401</v>
      </c>
      <c r="E392" s="47" t="s">
        <v>117</v>
      </c>
      <c r="F392" s="47" t="s">
        <v>46</v>
      </c>
      <c r="G392" s="47" t="s">
        <v>193</v>
      </c>
      <c r="H392" s="47" t="s">
        <v>996</v>
      </c>
      <c r="I392" s="47" t="s">
        <v>385</v>
      </c>
      <c r="J392" s="67">
        <v>9</v>
      </c>
      <c r="K392" s="82">
        <v>6</v>
      </c>
      <c r="L392" s="64">
        <f t="shared" si="16"/>
        <v>3</v>
      </c>
      <c r="M392" s="77">
        <v>38</v>
      </c>
      <c r="N392" s="77">
        <v>138</v>
      </c>
      <c r="O392" s="47">
        <v>3</v>
      </c>
      <c r="P392" s="47">
        <v>8</v>
      </c>
      <c r="Q392" s="77"/>
      <c r="R392" s="77"/>
      <c r="S392" s="47" t="s">
        <v>137</v>
      </c>
      <c r="T392" s="47" t="s">
        <v>36</v>
      </c>
      <c r="U392" s="47" t="s">
        <v>36</v>
      </c>
      <c r="V392" s="83" t="s">
        <v>348</v>
      </c>
    </row>
    <row r="393" ht="31.5" spans="1:22">
      <c r="A393" s="46">
        <v>387</v>
      </c>
      <c r="B393" s="47" t="s">
        <v>27</v>
      </c>
      <c r="C393" s="47" t="s">
        <v>381</v>
      </c>
      <c r="D393" s="47" t="s">
        <v>997</v>
      </c>
      <c r="E393" s="47" t="s">
        <v>117</v>
      </c>
      <c r="F393" s="47" t="s">
        <v>998</v>
      </c>
      <c r="G393" s="47" t="s">
        <v>999</v>
      </c>
      <c r="H393" s="49" t="s">
        <v>1000</v>
      </c>
      <c r="I393" s="47" t="s">
        <v>985</v>
      </c>
      <c r="J393" s="47">
        <v>1.5</v>
      </c>
      <c r="K393" s="47">
        <v>0.75</v>
      </c>
      <c r="L393" s="64">
        <f t="shared" si="16"/>
        <v>0.75</v>
      </c>
      <c r="M393" s="56" t="s">
        <v>1001</v>
      </c>
      <c r="N393" s="56" t="s">
        <v>1002</v>
      </c>
      <c r="O393" s="56" t="s">
        <v>311</v>
      </c>
      <c r="P393" s="56" t="s">
        <v>1003</v>
      </c>
      <c r="Q393" s="77"/>
      <c r="R393" s="77"/>
      <c r="S393" s="47" t="s">
        <v>137</v>
      </c>
      <c r="T393" s="47" t="s">
        <v>36</v>
      </c>
      <c r="U393" s="47" t="s">
        <v>36</v>
      </c>
      <c r="V393" s="83" t="s">
        <v>348</v>
      </c>
    </row>
    <row r="394" ht="31.5" spans="1:22">
      <c r="A394" s="46">
        <v>388</v>
      </c>
      <c r="B394" s="47" t="s">
        <v>27</v>
      </c>
      <c r="C394" s="47" t="s">
        <v>381</v>
      </c>
      <c r="D394" s="47" t="s">
        <v>1004</v>
      </c>
      <c r="E394" s="47" t="s">
        <v>117</v>
      </c>
      <c r="F394" s="47" t="s">
        <v>1005</v>
      </c>
      <c r="G394" s="47" t="s">
        <v>1006</v>
      </c>
      <c r="H394" s="49" t="s">
        <v>1007</v>
      </c>
      <c r="I394" s="47" t="s">
        <v>985</v>
      </c>
      <c r="J394" s="47">
        <v>1</v>
      </c>
      <c r="K394" s="47">
        <v>0.5</v>
      </c>
      <c r="L394" s="64">
        <f t="shared" si="16"/>
        <v>0.5</v>
      </c>
      <c r="M394" s="47">
        <v>230</v>
      </c>
      <c r="N394" s="47">
        <v>1100</v>
      </c>
      <c r="O394" s="47">
        <v>13</v>
      </c>
      <c r="P394" s="47">
        <v>40</v>
      </c>
      <c r="Q394" s="77"/>
      <c r="R394" s="77"/>
      <c r="S394" s="47" t="s">
        <v>137</v>
      </c>
      <c r="T394" s="47" t="s">
        <v>36</v>
      </c>
      <c r="U394" s="47" t="s">
        <v>36</v>
      </c>
      <c r="V394" s="83" t="s">
        <v>348</v>
      </c>
    </row>
    <row r="395" ht="31.5" spans="1:22">
      <c r="A395" s="46">
        <v>389</v>
      </c>
      <c r="B395" s="47" t="s">
        <v>27</v>
      </c>
      <c r="C395" s="47" t="s">
        <v>381</v>
      </c>
      <c r="D395" s="47" t="s">
        <v>1008</v>
      </c>
      <c r="E395" s="47" t="s">
        <v>117</v>
      </c>
      <c r="F395" s="47" t="s">
        <v>998</v>
      </c>
      <c r="G395" s="47" t="s">
        <v>1009</v>
      </c>
      <c r="H395" s="49" t="s">
        <v>1010</v>
      </c>
      <c r="I395" s="47" t="s">
        <v>985</v>
      </c>
      <c r="J395" s="47">
        <v>1.8</v>
      </c>
      <c r="K395" s="47">
        <v>0.9</v>
      </c>
      <c r="L395" s="64">
        <f t="shared" si="16"/>
        <v>0.9</v>
      </c>
      <c r="M395" s="47">
        <v>62</v>
      </c>
      <c r="N395" s="47">
        <v>310</v>
      </c>
      <c r="O395" s="47">
        <v>3</v>
      </c>
      <c r="P395" s="47">
        <v>9</v>
      </c>
      <c r="Q395" s="77"/>
      <c r="R395" s="77"/>
      <c r="S395" s="47" t="s">
        <v>137</v>
      </c>
      <c r="T395" s="47" t="s">
        <v>36</v>
      </c>
      <c r="U395" s="47" t="s">
        <v>36</v>
      </c>
      <c r="V395" s="83" t="s">
        <v>348</v>
      </c>
    </row>
    <row r="396" ht="31.5" spans="1:22">
      <c r="A396" s="46">
        <v>390</v>
      </c>
      <c r="B396" s="47" t="s">
        <v>27</v>
      </c>
      <c r="C396" s="47" t="s">
        <v>381</v>
      </c>
      <c r="D396" s="47" t="s">
        <v>1011</v>
      </c>
      <c r="E396" s="47" t="s">
        <v>117</v>
      </c>
      <c r="F396" s="47" t="s">
        <v>1012</v>
      </c>
      <c r="G396" s="47" t="s">
        <v>1013</v>
      </c>
      <c r="H396" s="49" t="s">
        <v>411</v>
      </c>
      <c r="I396" s="47" t="s">
        <v>985</v>
      </c>
      <c r="J396" s="47">
        <v>10</v>
      </c>
      <c r="K396" s="47">
        <v>5</v>
      </c>
      <c r="L396" s="64">
        <f t="shared" si="16"/>
        <v>5</v>
      </c>
      <c r="M396" s="47">
        <v>62</v>
      </c>
      <c r="N396" s="47">
        <v>310</v>
      </c>
      <c r="O396" s="47">
        <v>3</v>
      </c>
      <c r="P396" s="47">
        <v>9</v>
      </c>
      <c r="Q396" s="77"/>
      <c r="R396" s="77"/>
      <c r="S396" s="47" t="s">
        <v>137</v>
      </c>
      <c r="T396" s="47" t="s">
        <v>36</v>
      </c>
      <c r="U396" s="47" t="s">
        <v>36</v>
      </c>
      <c r="V396" s="83" t="s">
        <v>348</v>
      </c>
    </row>
    <row r="397" ht="31.5" spans="1:22">
      <c r="A397" s="46">
        <v>391</v>
      </c>
      <c r="B397" s="47" t="s">
        <v>27</v>
      </c>
      <c r="C397" s="47" t="s">
        <v>381</v>
      </c>
      <c r="D397" s="47" t="s">
        <v>1014</v>
      </c>
      <c r="E397" s="47" t="s">
        <v>117</v>
      </c>
      <c r="F397" s="47" t="s">
        <v>1015</v>
      </c>
      <c r="G397" s="47" t="s">
        <v>1016</v>
      </c>
      <c r="H397" s="47" t="s">
        <v>1017</v>
      </c>
      <c r="I397" s="47" t="s">
        <v>985</v>
      </c>
      <c r="J397" s="47">
        <v>4.7</v>
      </c>
      <c r="K397" s="47">
        <v>2.4</v>
      </c>
      <c r="L397" s="64">
        <f t="shared" si="16"/>
        <v>2.3</v>
      </c>
      <c r="M397" s="47">
        <v>26</v>
      </c>
      <c r="N397" s="47">
        <v>120</v>
      </c>
      <c r="O397" s="47">
        <v>3</v>
      </c>
      <c r="P397" s="47">
        <v>9</v>
      </c>
      <c r="Q397" s="77"/>
      <c r="R397" s="77"/>
      <c r="S397" s="47" t="s">
        <v>137</v>
      </c>
      <c r="T397" s="47" t="s">
        <v>36</v>
      </c>
      <c r="U397" s="47" t="s">
        <v>36</v>
      </c>
      <c r="V397" s="83" t="s">
        <v>348</v>
      </c>
    </row>
    <row r="398" ht="31.5" spans="1:22">
      <c r="A398" s="46">
        <v>392</v>
      </c>
      <c r="B398" s="47" t="s">
        <v>27</v>
      </c>
      <c r="C398" s="47" t="s">
        <v>381</v>
      </c>
      <c r="D398" s="47" t="s">
        <v>1018</v>
      </c>
      <c r="E398" s="47" t="s">
        <v>117</v>
      </c>
      <c r="F398" s="47" t="s">
        <v>1019</v>
      </c>
      <c r="G398" s="47" t="s">
        <v>1020</v>
      </c>
      <c r="H398" s="49" t="s">
        <v>1021</v>
      </c>
      <c r="I398" s="47" t="s">
        <v>985</v>
      </c>
      <c r="J398" s="47">
        <v>4</v>
      </c>
      <c r="K398" s="47">
        <v>2</v>
      </c>
      <c r="L398" s="64">
        <f t="shared" si="16"/>
        <v>2</v>
      </c>
      <c r="M398" s="47">
        <v>53</v>
      </c>
      <c r="N398" s="47">
        <v>230</v>
      </c>
      <c r="O398" s="47">
        <v>6</v>
      </c>
      <c r="P398" s="47">
        <v>16</v>
      </c>
      <c r="Q398" s="77"/>
      <c r="R398" s="77"/>
      <c r="S398" s="47" t="s">
        <v>137</v>
      </c>
      <c r="T398" s="47" t="s">
        <v>36</v>
      </c>
      <c r="U398" s="47" t="s">
        <v>36</v>
      </c>
      <c r="V398" s="83" t="s">
        <v>348</v>
      </c>
    </row>
    <row r="399" ht="31.5" spans="1:22">
      <c r="A399" s="46">
        <v>393</v>
      </c>
      <c r="B399" s="47" t="s">
        <v>27</v>
      </c>
      <c r="C399" s="47" t="s">
        <v>381</v>
      </c>
      <c r="D399" s="47" t="s">
        <v>397</v>
      </c>
      <c r="E399" s="47" t="s">
        <v>117</v>
      </c>
      <c r="F399" s="47" t="s">
        <v>390</v>
      </c>
      <c r="G399" s="47" t="s">
        <v>1022</v>
      </c>
      <c r="H399" s="47" t="s">
        <v>1023</v>
      </c>
      <c r="I399" s="47" t="s">
        <v>994</v>
      </c>
      <c r="J399" s="82">
        <v>4</v>
      </c>
      <c r="K399" s="82">
        <v>4</v>
      </c>
      <c r="L399" s="64">
        <f t="shared" si="16"/>
        <v>0</v>
      </c>
      <c r="M399" s="77">
        <v>28</v>
      </c>
      <c r="N399" s="77">
        <v>77</v>
      </c>
      <c r="O399" s="47">
        <v>2</v>
      </c>
      <c r="P399" s="47">
        <v>3</v>
      </c>
      <c r="Q399" s="77"/>
      <c r="R399" s="77"/>
      <c r="S399" s="47" t="s">
        <v>137</v>
      </c>
      <c r="T399" s="47" t="s">
        <v>36</v>
      </c>
      <c r="U399" s="47" t="s">
        <v>36</v>
      </c>
      <c r="V399" s="83" t="s">
        <v>348</v>
      </c>
    </row>
    <row r="400" ht="21" spans="1:22">
      <c r="A400" s="46">
        <v>394</v>
      </c>
      <c r="B400" s="47" t="s">
        <v>27</v>
      </c>
      <c r="C400" s="47" t="s">
        <v>444</v>
      </c>
      <c r="D400" s="47" t="s">
        <v>483</v>
      </c>
      <c r="E400" s="48" t="s">
        <v>117</v>
      </c>
      <c r="F400" s="47" t="s">
        <v>446</v>
      </c>
      <c r="G400" s="47" t="s">
        <v>1024</v>
      </c>
      <c r="H400" s="47" t="s">
        <v>1025</v>
      </c>
      <c r="I400" s="47" t="s">
        <v>449</v>
      </c>
      <c r="J400" s="67">
        <v>3</v>
      </c>
      <c r="K400" s="67">
        <v>1.5</v>
      </c>
      <c r="L400" s="64">
        <f t="shared" si="16"/>
        <v>1.5</v>
      </c>
      <c r="M400" s="67"/>
      <c r="N400" s="77"/>
      <c r="O400" s="47">
        <v>49</v>
      </c>
      <c r="P400" s="47">
        <v>154</v>
      </c>
      <c r="Q400" s="77"/>
      <c r="R400" s="77"/>
      <c r="S400" s="77" t="s">
        <v>450</v>
      </c>
      <c r="T400" s="47" t="s">
        <v>36</v>
      </c>
      <c r="U400" s="47" t="s">
        <v>36</v>
      </c>
      <c r="V400" s="83" t="s">
        <v>348</v>
      </c>
    </row>
    <row r="401" ht="21" spans="1:22">
      <c r="A401" s="46">
        <v>395</v>
      </c>
      <c r="B401" s="47" t="s">
        <v>27</v>
      </c>
      <c r="C401" s="47" t="s">
        <v>444</v>
      </c>
      <c r="D401" s="47" t="s">
        <v>1026</v>
      </c>
      <c r="E401" s="48" t="s">
        <v>117</v>
      </c>
      <c r="F401" s="47" t="s">
        <v>446</v>
      </c>
      <c r="G401" s="47" t="s">
        <v>1027</v>
      </c>
      <c r="H401" s="47" t="s">
        <v>1028</v>
      </c>
      <c r="I401" s="47" t="s">
        <v>449</v>
      </c>
      <c r="J401" s="67">
        <v>20</v>
      </c>
      <c r="K401" s="67">
        <v>10</v>
      </c>
      <c r="L401" s="64">
        <f t="shared" si="16"/>
        <v>10</v>
      </c>
      <c r="M401" s="67"/>
      <c r="N401" s="77"/>
      <c r="O401" s="77">
        <v>7</v>
      </c>
      <c r="P401" s="77">
        <v>19</v>
      </c>
      <c r="Q401" s="77"/>
      <c r="R401" s="77"/>
      <c r="S401" s="77" t="s">
        <v>450</v>
      </c>
      <c r="T401" s="47" t="s">
        <v>36</v>
      </c>
      <c r="U401" s="47" t="s">
        <v>36</v>
      </c>
      <c r="V401" s="83" t="s">
        <v>348</v>
      </c>
    </row>
    <row r="402" ht="21" spans="1:22">
      <c r="A402" s="46">
        <v>396</v>
      </c>
      <c r="B402" s="47" t="s">
        <v>27</v>
      </c>
      <c r="C402" s="47" t="s">
        <v>444</v>
      </c>
      <c r="D402" s="47" t="s">
        <v>762</v>
      </c>
      <c r="E402" s="48" t="s">
        <v>117</v>
      </c>
      <c r="F402" s="47" t="s">
        <v>46</v>
      </c>
      <c r="G402" s="47" t="s">
        <v>1029</v>
      </c>
      <c r="H402" s="47" t="s">
        <v>1030</v>
      </c>
      <c r="I402" s="47" t="s">
        <v>449</v>
      </c>
      <c r="J402" s="67">
        <v>15</v>
      </c>
      <c r="K402" s="67">
        <v>10</v>
      </c>
      <c r="L402" s="64">
        <f t="shared" si="16"/>
        <v>5</v>
      </c>
      <c r="M402" s="67"/>
      <c r="N402" s="77"/>
      <c r="O402" s="47">
        <v>13</v>
      </c>
      <c r="P402" s="47">
        <v>38</v>
      </c>
      <c r="Q402" s="77"/>
      <c r="R402" s="77"/>
      <c r="S402" s="47" t="s">
        <v>450</v>
      </c>
      <c r="T402" s="47" t="s">
        <v>36</v>
      </c>
      <c r="U402" s="47" t="s">
        <v>36</v>
      </c>
      <c r="V402" s="83" t="s">
        <v>348</v>
      </c>
    </row>
    <row r="403" ht="21" spans="1:22">
      <c r="A403" s="46">
        <v>397</v>
      </c>
      <c r="B403" s="47" t="s">
        <v>27</v>
      </c>
      <c r="C403" s="47" t="s">
        <v>444</v>
      </c>
      <c r="D403" s="47" t="s">
        <v>1031</v>
      </c>
      <c r="E403" s="48" t="s">
        <v>117</v>
      </c>
      <c r="F403" s="47" t="s">
        <v>446</v>
      </c>
      <c r="G403" s="47" t="s">
        <v>1032</v>
      </c>
      <c r="H403" s="47" t="s">
        <v>1033</v>
      </c>
      <c r="I403" s="47" t="s">
        <v>449</v>
      </c>
      <c r="J403" s="67">
        <v>3.8</v>
      </c>
      <c r="K403" s="67">
        <v>1.9</v>
      </c>
      <c r="L403" s="64">
        <f t="shared" si="16"/>
        <v>1.9</v>
      </c>
      <c r="M403" s="67"/>
      <c r="N403" s="77"/>
      <c r="O403" s="77">
        <v>3</v>
      </c>
      <c r="P403" s="77">
        <v>8</v>
      </c>
      <c r="Q403" s="77"/>
      <c r="R403" s="77"/>
      <c r="S403" s="47" t="s">
        <v>450</v>
      </c>
      <c r="T403" s="47" t="s">
        <v>36</v>
      </c>
      <c r="U403" s="47" t="s">
        <v>36</v>
      </c>
      <c r="V403" s="83" t="s">
        <v>348</v>
      </c>
    </row>
    <row r="404" ht="21" spans="1:22">
      <c r="A404" s="46">
        <v>398</v>
      </c>
      <c r="B404" s="47" t="s">
        <v>27</v>
      </c>
      <c r="C404" s="47" t="s">
        <v>444</v>
      </c>
      <c r="D404" s="47" t="s">
        <v>467</v>
      </c>
      <c r="E404" s="48" t="s">
        <v>117</v>
      </c>
      <c r="F404" s="47" t="s">
        <v>446</v>
      </c>
      <c r="G404" s="47" t="s">
        <v>1034</v>
      </c>
      <c r="H404" s="47" t="s">
        <v>1035</v>
      </c>
      <c r="I404" s="47" t="s">
        <v>449</v>
      </c>
      <c r="J404" s="67">
        <v>2</v>
      </c>
      <c r="K404" s="67">
        <v>1</v>
      </c>
      <c r="L404" s="64">
        <f t="shared" si="16"/>
        <v>1</v>
      </c>
      <c r="M404" s="67"/>
      <c r="N404" s="77"/>
      <c r="O404" s="77">
        <v>4</v>
      </c>
      <c r="P404" s="77">
        <v>23</v>
      </c>
      <c r="Q404" s="77"/>
      <c r="R404" s="77"/>
      <c r="S404" s="47" t="s">
        <v>450</v>
      </c>
      <c r="T404" s="47" t="s">
        <v>36</v>
      </c>
      <c r="U404" s="47" t="s">
        <v>36</v>
      </c>
      <c r="V404" s="83" t="s">
        <v>348</v>
      </c>
    </row>
    <row r="405" ht="21" spans="1:22">
      <c r="A405" s="46">
        <v>399</v>
      </c>
      <c r="B405" s="47" t="s">
        <v>27</v>
      </c>
      <c r="C405" s="47" t="s">
        <v>444</v>
      </c>
      <c r="D405" s="47" t="s">
        <v>1036</v>
      </c>
      <c r="E405" s="48" t="s">
        <v>117</v>
      </c>
      <c r="F405" s="47" t="s">
        <v>446</v>
      </c>
      <c r="G405" s="47" t="s">
        <v>1037</v>
      </c>
      <c r="H405" s="47" t="s">
        <v>1038</v>
      </c>
      <c r="I405" s="47" t="s">
        <v>449</v>
      </c>
      <c r="J405" s="67">
        <v>3</v>
      </c>
      <c r="K405" s="67">
        <v>1.5</v>
      </c>
      <c r="L405" s="64">
        <f t="shared" si="16"/>
        <v>1.5</v>
      </c>
      <c r="M405" s="67"/>
      <c r="N405" s="77"/>
      <c r="O405" s="77">
        <v>3</v>
      </c>
      <c r="P405" s="77">
        <v>13</v>
      </c>
      <c r="Q405" s="77"/>
      <c r="R405" s="77"/>
      <c r="S405" s="47" t="s">
        <v>450</v>
      </c>
      <c r="T405" s="47" t="s">
        <v>36</v>
      </c>
      <c r="U405" s="47" t="s">
        <v>36</v>
      </c>
      <c r="V405" s="83" t="s">
        <v>348</v>
      </c>
    </row>
    <row r="406" ht="21" spans="1:22">
      <c r="A406" s="46">
        <v>400</v>
      </c>
      <c r="B406" s="47" t="s">
        <v>27</v>
      </c>
      <c r="C406" s="47" t="s">
        <v>444</v>
      </c>
      <c r="D406" s="47" t="s">
        <v>1039</v>
      </c>
      <c r="E406" s="48" t="s">
        <v>117</v>
      </c>
      <c r="F406" s="47" t="s">
        <v>446</v>
      </c>
      <c r="G406" s="47" t="s">
        <v>1040</v>
      </c>
      <c r="H406" s="49" t="s">
        <v>1041</v>
      </c>
      <c r="I406" s="47" t="s">
        <v>449</v>
      </c>
      <c r="J406" s="67">
        <v>9.1</v>
      </c>
      <c r="K406" s="67">
        <v>4.5</v>
      </c>
      <c r="L406" s="64">
        <f t="shared" si="16"/>
        <v>4.6</v>
      </c>
      <c r="M406" s="67"/>
      <c r="N406" s="77"/>
      <c r="O406" s="47">
        <v>4</v>
      </c>
      <c r="P406" s="47">
        <v>21</v>
      </c>
      <c r="Q406" s="77"/>
      <c r="R406" s="77"/>
      <c r="S406" s="47" t="s">
        <v>450</v>
      </c>
      <c r="T406" s="47" t="s">
        <v>36</v>
      </c>
      <c r="U406" s="47" t="s">
        <v>36</v>
      </c>
      <c r="V406" s="83" t="s">
        <v>348</v>
      </c>
    </row>
    <row r="407" ht="21" spans="1:22">
      <c r="A407" s="46">
        <v>401</v>
      </c>
      <c r="B407" s="47" t="s">
        <v>27</v>
      </c>
      <c r="C407" s="47" t="s">
        <v>444</v>
      </c>
      <c r="D407" s="47" t="s">
        <v>1042</v>
      </c>
      <c r="E407" s="48" t="s">
        <v>117</v>
      </c>
      <c r="F407" s="47" t="s">
        <v>446</v>
      </c>
      <c r="G407" s="47" t="s">
        <v>1043</v>
      </c>
      <c r="H407" s="49" t="s">
        <v>1044</v>
      </c>
      <c r="I407" s="47" t="s">
        <v>449</v>
      </c>
      <c r="J407" s="67">
        <v>20</v>
      </c>
      <c r="K407" s="67">
        <v>10</v>
      </c>
      <c r="L407" s="64">
        <f t="shared" si="16"/>
        <v>10</v>
      </c>
      <c r="M407" s="67"/>
      <c r="N407" s="77"/>
      <c r="O407" s="47">
        <v>3</v>
      </c>
      <c r="P407" s="47">
        <v>9</v>
      </c>
      <c r="Q407" s="77"/>
      <c r="R407" s="77"/>
      <c r="S407" s="47" t="s">
        <v>450</v>
      </c>
      <c r="T407" s="47" t="s">
        <v>36</v>
      </c>
      <c r="U407" s="47" t="s">
        <v>36</v>
      </c>
      <c r="V407" s="83" t="s">
        <v>348</v>
      </c>
    </row>
    <row r="408" ht="21" spans="1:22">
      <c r="A408" s="46">
        <v>402</v>
      </c>
      <c r="B408" s="47" t="s">
        <v>27</v>
      </c>
      <c r="C408" s="47" t="s">
        <v>444</v>
      </c>
      <c r="D408" s="66" t="s">
        <v>708</v>
      </c>
      <c r="E408" s="48" t="s">
        <v>117</v>
      </c>
      <c r="F408" s="47" t="s">
        <v>446</v>
      </c>
      <c r="G408" s="66" t="s">
        <v>1045</v>
      </c>
      <c r="H408" s="49" t="s">
        <v>1046</v>
      </c>
      <c r="I408" s="47" t="s">
        <v>449</v>
      </c>
      <c r="J408" s="67">
        <v>2.5</v>
      </c>
      <c r="K408" s="67">
        <v>1.25</v>
      </c>
      <c r="L408" s="64">
        <f t="shared" si="16"/>
        <v>1.25</v>
      </c>
      <c r="M408" s="67"/>
      <c r="N408" s="77"/>
      <c r="O408" s="77">
        <v>2</v>
      </c>
      <c r="P408" s="77">
        <v>9</v>
      </c>
      <c r="Q408" s="77"/>
      <c r="R408" s="77"/>
      <c r="S408" s="77" t="s">
        <v>450</v>
      </c>
      <c r="T408" s="47" t="s">
        <v>36</v>
      </c>
      <c r="U408" s="47" t="s">
        <v>36</v>
      </c>
      <c r="V408" s="83" t="s">
        <v>348</v>
      </c>
    </row>
    <row r="409" ht="21" spans="1:22">
      <c r="A409" s="46">
        <v>403</v>
      </c>
      <c r="B409" s="47" t="s">
        <v>27</v>
      </c>
      <c r="C409" s="47" t="s">
        <v>444</v>
      </c>
      <c r="D409" s="66" t="s">
        <v>573</v>
      </c>
      <c r="E409" s="48" t="s">
        <v>117</v>
      </c>
      <c r="F409" s="47" t="s">
        <v>446</v>
      </c>
      <c r="G409" s="66" t="s">
        <v>1047</v>
      </c>
      <c r="H409" s="49" t="s">
        <v>1048</v>
      </c>
      <c r="I409" s="47" t="s">
        <v>449</v>
      </c>
      <c r="J409" s="67">
        <v>1</v>
      </c>
      <c r="K409" s="67">
        <v>0.5</v>
      </c>
      <c r="L409" s="64">
        <f t="shared" si="16"/>
        <v>0.5</v>
      </c>
      <c r="M409" s="67"/>
      <c r="N409" s="77"/>
      <c r="O409" s="77">
        <v>4</v>
      </c>
      <c r="P409" s="77">
        <v>6</v>
      </c>
      <c r="Q409" s="77"/>
      <c r="R409" s="77"/>
      <c r="S409" s="77" t="s">
        <v>450</v>
      </c>
      <c r="T409" s="47" t="s">
        <v>36</v>
      </c>
      <c r="U409" s="47" t="s">
        <v>36</v>
      </c>
      <c r="V409" s="83" t="s">
        <v>348</v>
      </c>
    </row>
    <row r="410" ht="21" spans="1:22">
      <c r="A410" s="46">
        <v>404</v>
      </c>
      <c r="B410" s="47" t="s">
        <v>27</v>
      </c>
      <c r="C410" s="47" t="s">
        <v>444</v>
      </c>
      <c r="D410" s="66" t="s">
        <v>573</v>
      </c>
      <c r="E410" s="48" t="s">
        <v>117</v>
      </c>
      <c r="F410" s="47" t="s">
        <v>446</v>
      </c>
      <c r="G410" s="66" t="s">
        <v>574</v>
      </c>
      <c r="H410" s="47" t="s">
        <v>1046</v>
      </c>
      <c r="I410" s="47" t="s">
        <v>449</v>
      </c>
      <c r="J410" s="67">
        <v>1.5</v>
      </c>
      <c r="K410" s="67">
        <v>0.75</v>
      </c>
      <c r="L410" s="64">
        <f t="shared" si="16"/>
        <v>0.75</v>
      </c>
      <c r="M410" s="67"/>
      <c r="N410" s="77"/>
      <c r="O410" s="77">
        <v>2</v>
      </c>
      <c r="P410" s="77">
        <v>9</v>
      </c>
      <c r="Q410" s="77"/>
      <c r="R410" s="77"/>
      <c r="S410" s="77" t="s">
        <v>450</v>
      </c>
      <c r="T410" s="47" t="s">
        <v>36</v>
      </c>
      <c r="U410" s="47" t="s">
        <v>36</v>
      </c>
      <c r="V410" s="83" t="s">
        <v>348</v>
      </c>
    </row>
    <row r="411" ht="21" spans="1:22">
      <c r="A411" s="46">
        <v>405</v>
      </c>
      <c r="B411" s="47" t="s">
        <v>27</v>
      </c>
      <c r="C411" s="47" t="s">
        <v>444</v>
      </c>
      <c r="D411" s="47" t="s">
        <v>483</v>
      </c>
      <c r="E411" s="48" t="s">
        <v>117</v>
      </c>
      <c r="F411" s="47" t="s">
        <v>446</v>
      </c>
      <c r="G411" s="47" t="s">
        <v>1024</v>
      </c>
      <c r="H411" s="47" t="s">
        <v>515</v>
      </c>
      <c r="I411" s="47" t="s">
        <v>449</v>
      </c>
      <c r="J411" s="67">
        <v>3</v>
      </c>
      <c r="K411" s="67">
        <v>1.5</v>
      </c>
      <c r="L411" s="64">
        <f t="shared" si="16"/>
        <v>1.5</v>
      </c>
      <c r="M411" s="67"/>
      <c r="N411" s="77"/>
      <c r="O411" s="47">
        <v>49</v>
      </c>
      <c r="P411" s="47">
        <v>154</v>
      </c>
      <c r="Q411" s="77"/>
      <c r="R411" s="77"/>
      <c r="S411" s="77" t="s">
        <v>450</v>
      </c>
      <c r="T411" s="47" t="s">
        <v>36</v>
      </c>
      <c r="U411" s="47" t="s">
        <v>36</v>
      </c>
      <c r="V411" s="83" t="s">
        <v>348</v>
      </c>
    </row>
    <row r="412" ht="21" spans="1:22">
      <c r="A412" s="46">
        <v>406</v>
      </c>
      <c r="B412" s="47" t="s">
        <v>27</v>
      </c>
      <c r="C412" s="47" t="s">
        <v>444</v>
      </c>
      <c r="D412" s="47" t="s">
        <v>1049</v>
      </c>
      <c r="E412" s="48" t="s">
        <v>117</v>
      </c>
      <c r="F412" s="47" t="s">
        <v>446</v>
      </c>
      <c r="G412" s="47" t="s">
        <v>1050</v>
      </c>
      <c r="H412" s="49" t="s">
        <v>1051</v>
      </c>
      <c r="I412" s="47" t="s">
        <v>449</v>
      </c>
      <c r="J412" s="67">
        <v>2</v>
      </c>
      <c r="K412" s="67">
        <v>1</v>
      </c>
      <c r="L412" s="64">
        <f t="shared" si="16"/>
        <v>1</v>
      </c>
      <c r="M412" s="67"/>
      <c r="N412" s="77"/>
      <c r="O412" s="77">
        <v>3</v>
      </c>
      <c r="P412" s="77">
        <v>6</v>
      </c>
      <c r="Q412" s="77"/>
      <c r="R412" s="77"/>
      <c r="S412" s="47" t="s">
        <v>450</v>
      </c>
      <c r="T412" s="47" t="s">
        <v>36</v>
      </c>
      <c r="U412" s="47" t="s">
        <v>36</v>
      </c>
      <c r="V412" s="83" t="s">
        <v>348</v>
      </c>
    </row>
    <row r="413" ht="21" spans="1:22">
      <c r="A413" s="46">
        <v>407</v>
      </c>
      <c r="B413" s="47" t="s">
        <v>27</v>
      </c>
      <c r="C413" s="47" t="s">
        <v>444</v>
      </c>
      <c r="D413" s="47" t="s">
        <v>1052</v>
      </c>
      <c r="E413" s="48" t="s">
        <v>117</v>
      </c>
      <c r="F413" s="47" t="s">
        <v>446</v>
      </c>
      <c r="G413" s="47" t="s">
        <v>1053</v>
      </c>
      <c r="H413" s="49" t="s">
        <v>1054</v>
      </c>
      <c r="I413" s="47" t="s">
        <v>449</v>
      </c>
      <c r="J413" s="67">
        <v>3</v>
      </c>
      <c r="K413" s="67">
        <v>1.5</v>
      </c>
      <c r="L413" s="64">
        <f t="shared" si="16"/>
        <v>1.5</v>
      </c>
      <c r="M413" s="67"/>
      <c r="N413" s="77"/>
      <c r="O413" s="77">
        <v>8</v>
      </c>
      <c r="P413" s="77">
        <v>29</v>
      </c>
      <c r="Q413" s="77"/>
      <c r="R413" s="77"/>
      <c r="S413" s="47" t="s">
        <v>450</v>
      </c>
      <c r="T413" s="47" t="s">
        <v>36</v>
      </c>
      <c r="U413" s="47" t="s">
        <v>36</v>
      </c>
      <c r="V413" s="83" t="s">
        <v>348</v>
      </c>
    </row>
    <row r="414" ht="148" customHeight="1" spans="1:22">
      <c r="A414" s="46">
        <v>408</v>
      </c>
      <c r="B414" s="47" t="s">
        <v>313</v>
      </c>
      <c r="C414" s="47" t="s">
        <v>444</v>
      </c>
      <c r="D414" s="47" t="s">
        <v>347</v>
      </c>
      <c r="E414" s="47" t="s">
        <v>117</v>
      </c>
      <c r="F414" s="47" t="s">
        <v>46</v>
      </c>
      <c r="G414" s="47" t="s">
        <v>859</v>
      </c>
      <c r="H414" s="47" t="s">
        <v>1055</v>
      </c>
      <c r="I414" s="47">
        <v>2020</v>
      </c>
      <c r="J414" s="47">
        <v>3.1</v>
      </c>
      <c r="K414" s="47">
        <v>3.1</v>
      </c>
      <c r="L414" s="64">
        <f t="shared" si="16"/>
        <v>0</v>
      </c>
      <c r="M414" s="82"/>
      <c r="N414" s="77"/>
      <c r="O414" s="47">
        <v>16</v>
      </c>
      <c r="P414" s="47">
        <v>61</v>
      </c>
      <c r="Q414" s="47"/>
      <c r="R414" s="77"/>
      <c r="S414" s="47" t="s">
        <v>861</v>
      </c>
      <c r="T414" s="47" t="s">
        <v>36</v>
      </c>
      <c r="U414" s="77" t="s">
        <v>36</v>
      </c>
      <c r="V414" s="83" t="s">
        <v>348</v>
      </c>
    </row>
    <row r="415" ht="21" spans="1:22">
      <c r="A415" s="46">
        <v>409</v>
      </c>
      <c r="B415" s="89" t="s">
        <v>27</v>
      </c>
      <c r="C415" s="47" t="s">
        <v>586</v>
      </c>
      <c r="D415" s="47" t="s">
        <v>1056</v>
      </c>
      <c r="E415" s="47" t="s">
        <v>117</v>
      </c>
      <c r="F415" s="47" t="s">
        <v>46</v>
      </c>
      <c r="G415" s="77" t="s">
        <v>135</v>
      </c>
      <c r="H415" s="47" t="s">
        <v>1057</v>
      </c>
      <c r="I415" s="47" t="s">
        <v>589</v>
      </c>
      <c r="J415" s="47">
        <v>6.5</v>
      </c>
      <c r="K415" s="47">
        <v>3.25</v>
      </c>
      <c r="L415" s="64">
        <f t="shared" si="16"/>
        <v>3.25</v>
      </c>
      <c r="M415" s="47">
        <v>28</v>
      </c>
      <c r="N415" s="47">
        <v>113</v>
      </c>
      <c r="O415" s="47">
        <v>6</v>
      </c>
      <c r="P415" s="47">
        <v>23</v>
      </c>
      <c r="Q415" s="47">
        <v>22</v>
      </c>
      <c r="R415" s="47">
        <v>90</v>
      </c>
      <c r="S415" s="47" t="s">
        <v>235</v>
      </c>
      <c r="T415" s="47" t="s">
        <v>36</v>
      </c>
      <c r="U415" s="47" t="s">
        <v>36</v>
      </c>
      <c r="V415" s="83" t="s">
        <v>348</v>
      </c>
    </row>
    <row r="416" ht="21" spans="1:22">
      <c r="A416" s="46">
        <v>410</v>
      </c>
      <c r="B416" s="89" t="s">
        <v>27</v>
      </c>
      <c r="C416" s="47" t="s">
        <v>586</v>
      </c>
      <c r="D416" s="47" t="s">
        <v>598</v>
      </c>
      <c r="E416" s="47" t="s">
        <v>117</v>
      </c>
      <c r="F416" s="77" t="s">
        <v>31</v>
      </c>
      <c r="G416" s="77" t="s">
        <v>1058</v>
      </c>
      <c r="H416" s="47" t="s">
        <v>1059</v>
      </c>
      <c r="I416" s="47" t="s">
        <v>589</v>
      </c>
      <c r="J416" s="47">
        <v>1.5</v>
      </c>
      <c r="K416" s="47">
        <v>0.75</v>
      </c>
      <c r="L416" s="64">
        <f t="shared" si="16"/>
        <v>0.75</v>
      </c>
      <c r="M416" s="47">
        <v>26</v>
      </c>
      <c r="N416" s="47">
        <v>107</v>
      </c>
      <c r="O416" s="47">
        <v>1</v>
      </c>
      <c r="P416" s="47">
        <v>7</v>
      </c>
      <c r="Q416" s="47">
        <v>25</v>
      </c>
      <c r="R416" s="47">
        <v>100</v>
      </c>
      <c r="S416" s="47" t="s">
        <v>235</v>
      </c>
      <c r="T416" s="47" t="s">
        <v>36</v>
      </c>
      <c r="U416" s="47" t="s">
        <v>36</v>
      </c>
      <c r="V416" s="83" t="s">
        <v>348</v>
      </c>
    </row>
    <row r="417" ht="21" spans="1:22">
      <c r="A417" s="46">
        <v>411</v>
      </c>
      <c r="B417" s="89" t="s">
        <v>27</v>
      </c>
      <c r="C417" s="47" t="s">
        <v>586</v>
      </c>
      <c r="D417" s="47" t="s">
        <v>606</v>
      </c>
      <c r="E417" s="47" t="s">
        <v>117</v>
      </c>
      <c r="F417" s="47" t="s">
        <v>46</v>
      </c>
      <c r="G417" s="77" t="s">
        <v>375</v>
      </c>
      <c r="H417" s="47" t="s">
        <v>1060</v>
      </c>
      <c r="I417" s="47" t="s">
        <v>589</v>
      </c>
      <c r="J417" s="47">
        <v>10</v>
      </c>
      <c r="K417" s="47">
        <v>6</v>
      </c>
      <c r="L417" s="64">
        <f t="shared" si="16"/>
        <v>4</v>
      </c>
      <c r="M417" s="47">
        <v>19</v>
      </c>
      <c r="N417" s="47">
        <v>85</v>
      </c>
      <c r="O417" s="47">
        <v>1</v>
      </c>
      <c r="P417" s="47">
        <v>3</v>
      </c>
      <c r="Q417" s="47">
        <v>18</v>
      </c>
      <c r="R417" s="47">
        <v>82</v>
      </c>
      <c r="S417" s="47" t="s">
        <v>235</v>
      </c>
      <c r="T417" s="47" t="s">
        <v>36</v>
      </c>
      <c r="U417" s="47" t="s">
        <v>36</v>
      </c>
      <c r="V417" s="83" t="s">
        <v>348</v>
      </c>
    </row>
    <row r="418" ht="21" spans="1:22">
      <c r="A418" s="46">
        <v>412</v>
      </c>
      <c r="B418" s="89" t="s">
        <v>38</v>
      </c>
      <c r="C418" s="47" t="s">
        <v>586</v>
      </c>
      <c r="D418" s="47" t="s">
        <v>148</v>
      </c>
      <c r="E418" s="47" t="s">
        <v>117</v>
      </c>
      <c r="F418" s="47" t="s">
        <v>40</v>
      </c>
      <c r="G418" s="77" t="s">
        <v>197</v>
      </c>
      <c r="H418" s="47" t="s">
        <v>1061</v>
      </c>
      <c r="I418" s="47" t="s">
        <v>589</v>
      </c>
      <c r="J418" s="47">
        <v>20</v>
      </c>
      <c r="K418" s="47">
        <v>13</v>
      </c>
      <c r="L418" s="64">
        <f t="shared" si="16"/>
        <v>7</v>
      </c>
      <c r="M418" s="47">
        <v>485</v>
      </c>
      <c r="N418" s="47">
        <v>2713</v>
      </c>
      <c r="O418" s="47">
        <v>61</v>
      </c>
      <c r="P418" s="47">
        <v>206</v>
      </c>
      <c r="Q418" s="47">
        <v>424</v>
      </c>
      <c r="R418" s="47">
        <v>2507</v>
      </c>
      <c r="S418" s="47" t="s">
        <v>235</v>
      </c>
      <c r="T418" s="47" t="s">
        <v>36</v>
      </c>
      <c r="U418" s="47" t="s">
        <v>36</v>
      </c>
      <c r="V418" s="83" t="s">
        <v>348</v>
      </c>
    </row>
    <row r="419" ht="31.5" spans="1:22">
      <c r="A419" s="46">
        <v>413</v>
      </c>
      <c r="B419" s="47" t="s">
        <v>27</v>
      </c>
      <c r="C419" s="47" t="s">
        <v>586</v>
      </c>
      <c r="D419" s="47" t="s">
        <v>606</v>
      </c>
      <c r="E419" s="47" t="s">
        <v>117</v>
      </c>
      <c r="F419" s="47" t="s">
        <v>46</v>
      </c>
      <c r="G419" s="77" t="s">
        <v>149</v>
      </c>
      <c r="H419" s="47" t="s">
        <v>1062</v>
      </c>
      <c r="I419" s="47" t="s">
        <v>499</v>
      </c>
      <c r="J419" s="47">
        <v>8</v>
      </c>
      <c r="K419" s="47">
        <v>5</v>
      </c>
      <c r="L419" s="64">
        <f t="shared" si="16"/>
        <v>3</v>
      </c>
      <c r="M419" s="47">
        <v>155</v>
      </c>
      <c r="N419" s="47">
        <v>625</v>
      </c>
      <c r="O419" s="47">
        <v>22</v>
      </c>
      <c r="P419" s="47">
        <v>65</v>
      </c>
      <c r="Q419" s="47">
        <v>133</v>
      </c>
      <c r="R419" s="47">
        <v>560</v>
      </c>
      <c r="S419" s="47" t="s">
        <v>235</v>
      </c>
      <c r="T419" s="47" t="s">
        <v>36</v>
      </c>
      <c r="U419" s="47" t="s">
        <v>36</v>
      </c>
      <c r="V419" s="83" t="s">
        <v>348</v>
      </c>
    </row>
    <row r="420" ht="42" spans="1:22">
      <c r="A420" s="46">
        <v>414</v>
      </c>
      <c r="B420" s="89" t="s">
        <v>27</v>
      </c>
      <c r="C420" s="47" t="s">
        <v>586</v>
      </c>
      <c r="D420" s="47" t="s">
        <v>606</v>
      </c>
      <c r="E420" s="47" t="s">
        <v>117</v>
      </c>
      <c r="F420" s="47" t="s">
        <v>1063</v>
      </c>
      <c r="G420" s="77" t="s">
        <v>1064</v>
      </c>
      <c r="H420" s="47" t="s">
        <v>1065</v>
      </c>
      <c r="I420" s="47" t="s">
        <v>499</v>
      </c>
      <c r="J420" s="47">
        <v>42</v>
      </c>
      <c r="K420" s="47">
        <v>20</v>
      </c>
      <c r="L420" s="64">
        <f t="shared" si="16"/>
        <v>22</v>
      </c>
      <c r="M420" s="47">
        <v>260</v>
      </c>
      <c r="N420" s="47">
        <v>1081</v>
      </c>
      <c r="O420" s="47">
        <v>11</v>
      </c>
      <c r="P420" s="47">
        <v>29</v>
      </c>
      <c r="Q420" s="47">
        <v>249</v>
      </c>
      <c r="R420" s="47">
        <v>1052</v>
      </c>
      <c r="S420" s="47" t="s">
        <v>1066</v>
      </c>
      <c r="T420" s="47" t="s">
        <v>36</v>
      </c>
      <c r="U420" s="47" t="s">
        <v>36</v>
      </c>
      <c r="V420" s="83" t="s">
        <v>348</v>
      </c>
    </row>
    <row r="421" ht="23.25" spans="1:22">
      <c r="A421" s="46">
        <v>415</v>
      </c>
      <c r="B421" s="89" t="s">
        <v>27</v>
      </c>
      <c r="C421" s="47" t="s">
        <v>586</v>
      </c>
      <c r="D421" s="89" t="s">
        <v>1067</v>
      </c>
      <c r="E421" s="47" t="s">
        <v>117</v>
      </c>
      <c r="F421" s="47" t="s">
        <v>390</v>
      </c>
      <c r="G421" s="47" t="s">
        <v>1068</v>
      </c>
      <c r="H421" s="47" t="s">
        <v>1069</v>
      </c>
      <c r="I421" s="47" t="s">
        <v>499</v>
      </c>
      <c r="J421" s="89">
        <v>2.1</v>
      </c>
      <c r="K421" s="47">
        <v>1</v>
      </c>
      <c r="L421" s="64">
        <f t="shared" si="16"/>
        <v>1.1</v>
      </c>
      <c r="M421" s="89">
        <v>15</v>
      </c>
      <c r="N421" s="47">
        <v>75</v>
      </c>
      <c r="O421" s="47">
        <v>3</v>
      </c>
      <c r="P421" s="89">
        <v>9</v>
      </c>
      <c r="Q421" s="47">
        <v>12</v>
      </c>
      <c r="R421" s="47">
        <v>66</v>
      </c>
      <c r="S421" s="47" t="s">
        <v>235</v>
      </c>
      <c r="T421" s="47" t="s">
        <v>36</v>
      </c>
      <c r="U421" s="47" t="s">
        <v>36</v>
      </c>
      <c r="V421" s="83" t="s">
        <v>348</v>
      </c>
    </row>
    <row r="422" ht="21" spans="1:22">
      <c r="A422" s="46">
        <v>416</v>
      </c>
      <c r="B422" s="89" t="s">
        <v>27</v>
      </c>
      <c r="C422" s="47" t="s">
        <v>586</v>
      </c>
      <c r="D422" s="89" t="s">
        <v>1070</v>
      </c>
      <c r="E422" s="47" t="s">
        <v>117</v>
      </c>
      <c r="F422" s="47" t="s">
        <v>390</v>
      </c>
      <c r="G422" s="47" t="s">
        <v>1071</v>
      </c>
      <c r="H422" s="47" t="s">
        <v>1072</v>
      </c>
      <c r="I422" s="47" t="s">
        <v>499</v>
      </c>
      <c r="J422" s="89">
        <v>1.1</v>
      </c>
      <c r="K422" s="47">
        <v>0.5</v>
      </c>
      <c r="L422" s="64">
        <f t="shared" si="16"/>
        <v>0.6</v>
      </c>
      <c r="M422" s="89">
        <v>16</v>
      </c>
      <c r="N422" s="47">
        <v>83</v>
      </c>
      <c r="O422" s="47">
        <v>1</v>
      </c>
      <c r="P422" s="89">
        <v>1</v>
      </c>
      <c r="Q422" s="47">
        <v>15</v>
      </c>
      <c r="R422" s="47">
        <v>82</v>
      </c>
      <c r="S422" s="47" t="s">
        <v>235</v>
      </c>
      <c r="T422" s="47" t="s">
        <v>36</v>
      </c>
      <c r="U422" s="47" t="s">
        <v>36</v>
      </c>
      <c r="V422" s="83" t="s">
        <v>348</v>
      </c>
    </row>
    <row r="423" ht="21" spans="1:22">
      <c r="A423" s="46">
        <v>417</v>
      </c>
      <c r="B423" s="89" t="s">
        <v>27</v>
      </c>
      <c r="C423" s="47" t="s">
        <v>586</v>
      </c>
      <c r="D423" s="89" t="s">
        <v>1073</v>
      </c>
      <c r="E423" s="47" t="s">
        <v>117</v>
      </c>
      <c r="F423" s="47" t="s">
        <v>390</v>
      </c>
      <c r="G423" s="47" t="s">
        <v>1074</v>
      </c>
      <c r="H423" s="47" t="s">
        <v>1075</v>
      </c>
      <c r="I423" s="47" t="s">
        <v>499</v>
      </c>
      <c r="J423" s="89">
        <v>4</v>
      </c>
      <c r="K423" s="47">
        <v>2</v>
      </c>
      <c r="L423" s="64">
        <f t="shared" si="16"/>
        <v>2</v>
      </c>
      <c r="M423" s="89">
        <v>25</v>
      </c>
      <c r="N423" s="47">
        <v>189</v>
      </c>
      <c r="O423" s="47">
        <v>2</v>
      </c>
      <c r="P423" s="89">
        <v>4</v>
      </c>
      <c r="Q423" s="47">
        <v>23</v>
      </c>
      <c r="R423" s="47">
        <v>185</v>
      </c>
      <c r="S423" s="47" t="s">
        <v>235</v>
      </c>
      <c r="T423" s="47" t="s">
        <v>36</v>
      </c>
      <c r="U423" s="47" t="s">
        <v>36</v>
      </c>
      <c r="V423" s="83" t="s">
        <v>348</v>
      </c>
    </row>
    <row r="424" ht="31.5" spans="1:22">
      <c r="A424" s="46">
        <v>418</v>
      </c>
      <c r="B424" s="89" t="s">
        <v>27</v>
      </c>
      <c r="C424" s="47" t="s">
        <v>586</v>
      </c>
      <c r="D424" s="89" t="s">
        <v>1076</v>
      </c>
      <c r="E424" s="47" t="s">
        <v>117</v>
      </c>
      <c r="F424" s="47" t="s">
        <v>390</v>
      </c>
      <c r="G424" s="47" t="s">
        <v>1077</v>
      </c>
      <c r="H424" s="47" t="s">
        <v>1078</v>
      </c>
      <c r="I424" s="47" t="s">
        <v>499</v>
      </c>
      <c r="J424" s="89">
        <v>1</v>
      </c>
      <c r="K424" s="47">
        <v>0.5</v>
      </c>
      <c r="L424" s="64">
        <f t="shared" si="16"/>
        <v>0.5</v>
      </c>
      <c r="M424" s="89">
        <v>36</v>
      </c>
      <c r="N424" s="47">
        <v>176</v>
      </c>
      <c r="O424" s="47">
        <v>1</v>
      </c>
      <c r="P424" s="89">
        <v>3</v>
      </c>
      <c r="Q424" s="47">
        <v>35</v>
      </c>
      <c r="R424" s="47">
        <v>173</v>
      </c>
      <c r="S424" s="47" t="s">
        <v>235</v>
      </c>
      <c r="T424" s="47" t="s">
        <v>36</v>
      </c>
      <c r="U424" s="47" t="s">
        <v>36</v>
      </c>
      <c r="V424" s="83" t="s">
        <v>348</v>
      </c>
    </row>
    <row r="425" s="38" customFormat="1" ht="21" spans="1:24">
      <c r="A425" s="46">
        <v>419</v>
      </c>
      <c r="B425" s="89" t="s">
        <v>27</v>
      </c>
      <c r="C425" s="47" t="s">
        <v>586</v>
      </c>
      <c r="D425" s="89" t="s">
        <v>1079</v>
      </c>
      <c r="E425" s="47" t="s">
        <v>117</v>
      </c>
      <c r="F425" s="47" t="s">
        <v>390</v>
      </c>
      <c r="G425" s="47" t="s">
        <v>1080</v>
      </c>
      <c r="H425" s="47" t="s">
        <v>1078</v>
      </c>
      <c r="I425" s="47" t="s">
        <v>499</v>
      </c>
      <c r="J425" s="89">
        <v>0.8</v>
      </c>
      <c r="K425" s="47">
        <v>0.4</v>
      </c>
      <c r="L425" s="64">
        <f t="shared" si="16"/>
        <v>0.4</v>
      </c>
      <c r="M425" s="89">
        <v>36</v>
      </c>
      <c r="N425" s="47">
        <v>176</v>
      </c>
      <c r="O425" s="47">
        <v>1</v>
      </c>
      <c r="P425" s="89">
        <v>3</v>
      </c>
      <c r="Q425" s="47">
        <v>35</v>
      </c>
      <c r="R425" s="47">
        <v>173</v>
      </c>
      <c r="S425" s="47" t="s">
        <v>235</v>
      </c>
      <c r="T425" s="47" t="s">
        <v>36</v>
      </c>
      <c r="U425" s="47" t="s">
        <v>36</v>
      </c>
      <c r="V425" s="83" t="s">
        <v>348</v>
      </c>
      <c r="W425" s="41"/>
      <c r="X425" s="42"/>
    </row>
    <row r="426" ht="31.5" spans="1:22">
      <c r="A426" s="46">
        <v>420</v>
      </c>
      <c r="B426" s="89" t="s">
        <v>27</v>
      </c>
      <c r="C426" s="47" t="s">
        <v>586</v>
      </c>
      <c r="D426" s="89" t="s">
        <v>1081</v>
      </c>
      <c r="E426" s="47" t="s">
        <v>117</v>
      </c>
      <c r="F426" s="47" t="s">
        <v>390</v>
      </c>
      <c r="G426" s="47" t="s">
        <v>1082</v>
      </c>
      <c r="H426" s="47" t="s">
        <v>593</v>
      </c>
      <c r="I426" s="47" t="s">
        <v>499</v>
      </c>
      <c r="J426" s="89">
        <v>0.9</v>
      </c>
      <c r="K426" s="47">
        <v>0.45</v>
      </c>
      <c r="L426" s="64">
        <f t="shared" si="16"/>
        <v>0.45</v>
      </c>
      <c r="M426" s="89">
        <v>27</v>
      </c>
      <c r="N426" s="47">
        <v>101</v>
      </c>
      <c r="O426" s="47">
        <v>3</v>
      </c>
      <c r="P426" s="89">
        <v>13</v>
      </c>
      <c r="Q426" s="47">
        <v>24</v>
      </c>
      <c r="R426" s="47">
        <v>88</v>
      </c>
      <c r="S426" s="47" t="s">
        <v>235</v>
      </c>
      <c r="T426" s="47" t="s">
        <v>36</v>
      </c>
      <c r="U426" s="47" t="s">
        <v>36</v>
      </c>
      <c r="V426" s="83" t="s">
        <v>348</v>
      </c>
    </row>
    <row r="427" ht="31.5" spans="1:22">
      <c r="A427" s="46">
        <v>421</v>
      </c>
      <c r="B427" s="89" t="s">
        <v>27</v>
      </c>
      <c r="C427" s="47" t="s">
        <v>586</v>
      </c>
      <c r="D427" s="89" t="s">
        <v>1083</v>
      </c>
      <c r="E427" s="47" t="s">
        <v>117</v>
      </c>
      <c r="F427" s="47" t="s">
        <v>390</v>
      </c>
      <c r="G427" s="47" t="s">
        <v>1084</v>
      </c>
      <c r="H427" s="47" t="s">
        <v>600</v>
      </c>
      <c r="I427" s="47" t="s">
        <v>499</v>
      </c>
      <c r="J427" s="89">
        <v>1.3</v>
      </c>
      <c r="K427" s="47">
        <v>0.65</v>
      </c>
      <c r="L427" s="64">
        <f t="shared" si="16"/>
        <v>0.65</v>
      </c>
      <c r="M427" s="89">
        <v>9</v>
      </c>
      <c r="N427" s="47">
        <v>14</v>
      </c>
      <c r="O427" s="47">
        <v>1</v>
      </c>
      <c r="P427" s="89">
        <v>3</v>
      </c>
      <c r="Q427" s="47">
        <v>8</v>
      </c>
      <c r="R427" s="47">
        <v>11</v>
      </c>
      <c r="S427" s="47" t="s">
        <v>235</v>
      </c>
      <c r="T427" s="47" t="s">
        <v>36</v>
      </c>
      <c r="U427" s="47" t="s">
        <v>36</v>
      </c>
      <c r="V427" s="83" t="s">
        <v>348</v>
      </c>
    </row>
    <row r="428" ht="189" spans="1:22">
      <c r="A428" s="46">
        <v>422</v>
      </c>
      <c r="B428" s="47" t="s">
        <v>313</v>
      </c>
      <c r="C428" s="47" t="s">
        <v>586</v>
      </c>
      <c r="D428" s="47" t="s">
        <v>347</v>
      </c>
      <c r="E428" s="47" t="s">
        <v>117</v>
      </c>
      <c r="F428" s="47" t="s">
        <v>46</v>
      </c>
      <c r="G428" s="47" t="s">
        <v>859</v>
      </c>
      <c r="H428" s="47" t="s">
        <v>1085</v>
      </c>
      <c r="I428" s="47">
        <v>2020</v>
      </c>
      <c r="J428" s="47">
        <v>5.7</v>
      </c>
      <c r="K428" s="47">
        <v>5.7</v>
      </c>
      <c r="L428" s="64">
        <f t="shared" si="16"/>
        <v>0</v>
      </c>
      <c r="M428" s="82"/>
      <c r="N428" s="77"/>
      <c r="O428" s="47">
        <v>17</v>
      </c>
      <c r="P428" s="47">
        <v>63</v>
      </c>
      <c r="Q428" s="47"/>
      <c r="R428" s="77"/>
      <c r="S428" s="47" t="s">
        <v>861</v>
      </c>
      <c r="T428" s="47" t="s">
        <v>36</v>
      </c>
      <c r="U428" s="77" t="s">
        <v>36</v>
      </c>
      <c r="V428" s="83" t="s">
        <v>348</v>
      </c>
    </row>
    <row r="429" ht="31.5" spans="1:22">
      <c r="A429" s="46">
        <v>423</v>
      </c>
      <c r="B429" s="47" t="s">
        <v>38</v>
      </c>
      <c r="C429" s="47" t="s">
        <v>618</v>
      </c>
      <c r="D429" s="77" t="s">
        <v>67</v>
      </c>
      <c r="E429" s="47" t="s">
        <v>117</v>
      </c>
      <c r="F429" s="47" t="s">
        <v>46</v>
      </c>
      <c r="G429" s="47" t="s">
        <v>1086</v>
      </c>
      <c r="H429" s="49" t="s">
        <v>1087</v>
      </c>
      <c r="I429" s="47" t="s">
        <v>621</v>
      </c>
      <c r="J429" s="82">
        <v>15</v>
      </c>
      <c r="K429" s="84">
        <v>8</v>
      </c>
      <c r="L429" s="64">
        <f t="shared" si="16"/>
        <v>7</v>
      </c>
      <c r="M429" s="47">
        <v>80</v>
      </c>
      <c r="N429" s="47">
        <v>260</v>
      </c>
      <c r="O429" s="47">
        <v>17</v>
      </c>
      <c r="P429" s="47">
        <v>63</v>
      </c>
      <c r="Q429" s="77"/>
      <c r="R429" s="77"/>
      <c r="S429" s="47" t="s">
        <v>44</v>
      </c>
      <c r="T429" s="77" t="s">
        <v>36</v>
      </c>
      <c r="U429" s="77" t="s">
        <v>36</v>
      </c>
      <c r="V429" s="83" t="s">
        <v>348</v>
      </c>
    </row>
    <row r="430" ht="31.5" spans="1:22">
      <c r="A430" s="46">
        <v>424</v>
      </c>
      <c r="B430" s="47" t="s">
        <v>38</v>
      </c>
      <c r="C430" s="47" t="s">
        <v>618</v>
      </c>
      <c r="D430" s="47" t="s">
        <v>67</v>
      </c>
      <c r="E430" s="47" t="s">
        <v>117</v>
      </c>
      <c r="F430" s="47" t="s">
        <v>46</v>
      </c>
      <c r="G430" s="47" t="s">
        <v>700</v>
      </c>
      <c r="H430" s="49" t="s">
        <v>1088</v>
      </c>
      <c r="I430" s="65" t="s">
        <v>621</v>
      </c>
      <c r="J430" s="82">
        <v>24</v>
      </c>
      <c r="K430" s="82">
        <v>14</v>
      </c>
      <c r="L430" s="64">
        <f t="shared" si="16"/>
        <v>10</v>
      </c>
      <c r="M430" s="47">
        <v>40</v>
      </c>
      <c r="N430" s="47">
        <v>200</v>
      </c>
      <c r="O430" s="47">
        <v>15</v>
      </c>
      <c r="P430" s="47">
        <v>45</v>
      </c>
      <c r="Q430" s="77"/>
      <c r="R430" s="77"/>
      <c r="S430" s="47" t="s">
        <v>44</v>
      </c>
      <c r="T430" s="77" t="s">
        <v>36</v>
      </c>
      <c r="U430" s="77" t="s">
        <v>36</v>
      </c>
      <c r="V430" s="83" t="s">
        <v>348</v>
      </c>
    </row>
    <row r="431" ht="21" spans="1:22">
      <c r="A431" s="46">
        <v>425</v>
      </c>
      <c r="B431" s="47" t="s">
        <v>38</v>
      </c>
      <c r="C431" s="47" t="s">
        <v>618</v>
      </c>
      <c r="D431" s="47" t="s">
        <v>67</v>
      </c>
      <c r="E431" s="47" t="s">
        <v>117</v>
      </c>
      <c r="F431" s="47" t="s">
        <v>46</v>
      </c>
      <c r="G431" s="47" t="s">
        <v>1089</v>
      </c>
      <c r="H431" s="49" t="s">
        <v>1090</v>
      </c>
      <c r="I431" s="65" t="s">
        <v>621</v>
      </c>
      <c r="J431" s="67">
        <v>32</v>
      </c>
      <c r="K431" s="67">
        <v>22</v>
      </c>
      <c r="L431" s="64">
        <f t="shared" si="16"/>
        <v>10</v>
      </c>
      <c r="M431" s="47">
        <v>54</v>
      </c>
      <c r="N431" s="47">
        <v>239</v>
      </c>
      <c r="O431" s="47">
        <v>5</v>
      </c>
      <c r="P431" s="47">
        <v>19</v>
      </c>
      <c r="Q431" s="77"/>
      <c r="R431" s="77"/>
      <c r="S431" s="47" t="s">
        <v>44</v>
      </c>
      <c r="T431" s="77" t="s">
        <v>36</v>
      </c>
      <c r="U431" s="77" t="s">
        <v>36</v>
      </c>
      <c r="V431" s="83" t="s">
        <v>348</v>
      </c>
    </row>
    <row r="432" ht="31.5" spans="1:22">
      <c r="A432" s="46">
        <v>426</v>
      </c>
      <c r="B432" s="47" t="s">
        <v>27</v>
      </c>
      <c r="C432" s="47" t="s">
        <v>618</v>
      </c>
      <c r="D432" s="77" t="s">
        <v>1091</v>
      </c>
      <c r="E432" s="47" t="s">
        <v>117</v>
      </c>
      <c r="F432" s="47" t="s">
        <v>379</v>
      </c>
      <c r="G432" s="77" t="s">
        <v>1092</v>
      </c>
      <c r="H432" s="49" t="s">
        <v>1093</v>
      </c>
      <c r="I432" s="47" t="s">
        <v>621</v>
      </c>
      <c r="J432" s="82">
        <v>5</v>
      </c>
      <c r="K432" s="84">
        <v>3</v>
      </c>
      <c r="L432" s="64">
        <f t="shared" si="16"/>
        <v>2</v>
      </c>
      <c r="M432" s="47">
        <v>71</v>
      </c>
      <c r="N432" s="47">
        <v>231</v>
      </c>
      <c r="O432" s="47">
        <v>8</v>
      </c>
      <c r="P432" s="47">
        <v>17</v>
      </c>
      <c r="Q432" s="77"/>
      <c r="R432" s="77"/>
      <c r="S432" s="47" t="s">
        <v>35</v>
      </c>
      <c r="T432" s="77" t="s">
        <v>36</v>
      </c>
      <c r="U432" s="77" t="s">
        <v>36</v>
      </c>
      <c r="V432" s="83" t="s">
        <v>348</v>
      </c>
    </row>
    <row r="433" ht="21" spans="1:22">
      <c r="A433" s="46">
        <v>427</v>
      </c>
      <c r="B433" s="47" t="s">
        <v>27</v>
      </c>
      <c r="C433" s="47" t="s">
        <v>618</v>
      </c>
      <c r="D433" s="47" t="s">
        <v>1094</v>
      </c>
      <c r="E433" s="47" t="s">
        <v>117</v>
      </c>
      <c r="F433" s="47" t="s">
        <v>46</v>
      </c>
      <c r="G433" s="47" t="s">
        <v>1095</v>
      </c>
      <c r="H433" s="49" t="s">
        <v>1096</v>
      </c>
      <c r="I433" s="47" t="s">
        <v>621</v>
      </c>
      <c r="J433" s="47">
        <v>15</v>
      </c>
      <c r="K433" s="47">
        <v>5</v>
      </c>
      <c r="L433" s="64">
        <f t="shared" si="16"/>
        <v>10</v>
      </c>
      <c r="M433" s="47">
        <v>458</v>
      </c>
      <c r="N433" s="47">
        <v>1989</v>
      </c>
      <c r="O433" s="47">
        <v>50</v>
      </c>
      <c r="P433" s="47">
        <v>153</v>
      </c>
      <c r="Q433" s="77"/>
      <c r="R433" s="77"/>
      <c r="S433" s="47" t="s">
        <v>650</v>
      </c>
      <c r="T433" s="47" t="s">
        <v>36</v>
      </c>
      <c r="U433" s="47" t="s">
        <v>36</v>
      </c>
      <c r="V433" s="83" t="s">
        <v>348</v>
      </c>
    </row>
    <row r="434" ht="31.5" spans="1:22">
      <c r="A434" s="46">
        <v>428</v>
      </c>
      <c r="B434" s="47" t="s">
        <v>27</v>
      </c>
      <c r="C434" s="47" t="s">
        <v>618</v>
      </c>
      <c r="D434" s="47" t="s">
        <v>1079</v>
      </c>
      <c r="E434" s="47" t="s">
        <v>117</v>
      </c>
      <c r="F434" s="47" t="s">
        <v>1097</v>
      </c>
      <c r="G434" s="47" t="s">
        <v>1098</v>
      </c>
      <c r="H434" s="49" t="s">
        <v>679</v>
      </c>
      <c r="I434" s="47" t="s">
        <v>621</v>
      </c>
      <c r="J434" s="47">
        <v>4.7</v>
      </c>
      <c r="K434" s="47">
        <v>2</v>
      </c>
      <c r="L434" s="64">
        <f t="shared" si="16"/>
        <v>2.7</v>
      </c>
      <c r="M434" s="47">
        <v>23</v>
      </c>
      <c r="N434" s="47">
        <v>102</v>
      </c>
      <c r="O434" s="77">
        <v>2</v>
      </c>
      <c r="P434" s="77">
        <v>7</v>
      </c>
      <c r="Q434" s="77"/>
      <c r="R434" s="77"/>
      <c r="S434" s="47" t="s">
        <v>35</v>
      </c>
      <c r="T434" s="47" t="s">
        <v>36</v>
      </c>
      <c r="U434" s="47" t="s">
        <v>36</v>
      </c>
      <c r="V434" s="83" t="s">
        <v>348</v>
      </c>
    </row>
    <row r="435" ht="31.5" spans="1:22">
      <c r="A435" s="46">
        <v>429</v>
      </c>
      <c r="B435" s="47" t="s">
        <v>27</v>
      </c>
      <c r="C435" s="47" t="s">
        <v>618</v>
      </c>
      <c r="D435" s="47" t="s">
        <v>328</v>
      </c>
      <c r="E435" s="47" t="s">
        <v>117</v>
      </c>
      <c r="F435" s="47" t="s">
        <v>1056</v>
      </c>
      <c r="G435" s="47" t="s">
        <v>1099</v>
      </c>
      <c r="H435" s="49" t="s">
        <v>679</v>
      </c>
      <c r="I435" s="47" t="s">
        <v>621</v>
      </c>
      <c r="J435" s="47">
        <v>2.3</v>
      </c>
      <c r="K435" s="47">
        <v>1</v>
      </c>
      <c r="L435" s="64">
        <f t="shared" si="16"/>
        <v>1.3</v>
      </c>
      <c r="M435" s="47">
        <v>23</v>
      </c>
      <c r="N435" s="47">
        <v>102</v>
      </c>
      <c r="O435" s="77">
        <v>2</v>
      </c>
      <c r="P435" s="77">
        <v>7</v>
      </c>
      <c r="Q435" s="77"/>
      <c r="R435" s="77"/>
      <c r="S435" s="47" t="s">
        <v>35</v>
      </c>
      <c r="T435" s="47" t="s">
        <v>36</v>
      </c>
      <c r="U435" s="47" t="s">
        <v>36</v>
      </c>
      <c r="V435" s="83" t="s">
        <v>348</v>
      </c>
    </row>
    <row r="436" ht="42" spans="1:22">
      <c r="A436" s="46">
        <v>430</v>
      </c>
      <c r="B436" s="47" t="s">
        <v>27</v>
      </c>
      <c r="C436" s="47" t="s">
        <v>618</v>
      </c>
      <c r="D436" s="47" t="s">
        <v>1100</v>
      </c>
      <c r="E436" s="47" t="s">
        <v>117</v>
      </c>
      <c r="F436" s="47" t="s">
        <v>46</v>
      </c>
      <c r="G436" s="47" t="s">
        <v>1101</v>
      </c>
      <c r="H436" s="49" t="s">
        <v>1102</v>
      </c>
      <c r="I436" s="47" t="s">
        <v>621</v>
      </c>
      <c r="J436" s="47">
        <v>18</v>
      </c>
      <c r="K436" s="47">
        <v>5</v>
      </c>
      <c r="L436" s="64">
        <f t="shared" ref="L436:L446" si="17">J436-K436</f>
        <v>13</v>
      </c>
      <c r="M436" s="47">
        <v>60</v>
      </c>
      <c r="N436" s="47">
        <v>277</v>
      </c>
      <c r="O436" s="47">
        <v>5</v>
      </c>
      <c r="P436" s="47">
        <v>17</v>
      </c>
      <c r="Q436" s="77"/>
      <c r="R436" s="77"/>
      <c r="S436" s="47" t="s">
        <v>35</v>
      </c>
      <c r="T436" s="47" t="s">
        <v>36</v>
      </c>
      <c r="U436" s="47" t="s">
        <v>36</v>
      </c>
      <c r="V436" s="83" t="s">
        <v>348</v>
      </c>
    </row>
    <row r="437" ht="21" spans="1:22">
      <c r="A437" s="46">
        <v>431</v>
      </c>
      <c r="B437" s="47" t="s">
        <v>27</v>
      </c>
      <c r="C437" s="47" t="s">
        <v>618</v>
      </c>
      <c r="D437" s="47" t="s">
        <v>1103</v>
      </c>
      <c r="E437" s="47" t="s">
        <v>117</v>
      </c>
      <c r="F437" s="47" t="s">
        <v>1104</v>
      </c>
      <c r="G437" s="47" t="s">
        <v>1105</v>
      </c>
      <c r="H437" s="49" t="s">
        <v>1106</v>
      </c>
      <c r="I437" s="47" t="s">
        <v>621</v>
      </c>
      <c r="J437" s="47">
        <v>12</v>
      </c>
      <c r="K437" s="47">
        <v>5</v>
      </c>
      <c r="L437" s="64">
        <f t="shared" si="17"/>
        <v>7</v>
      </c>
      <c r="M437" s="47">
        <v>20</v>
      </c>
      <c r="N437" s="47">
        <v>72</v>
      </c>
      <c r="O437" s="47">
        <v>2</v>
      </c>
      <c r="P437" s="47">
        <v>6</v>
      </c>
      <c r="Q437" s="77"/>
      <c r="R437" s="77"/>
      <c r="S437" s="47" t="s">
        <v>35</v>
      </c>
      <c r="T437" s="47" t="s">
        <v>36</v>
      </c>
      <c r="U437" s="47" t="s">
        <v>36</v>
      </c>
      <c r="V437" s="83" t="s">
        <v>348</v>
      </c>
    </row>
    <row r="438" ht="21" spans="1:22">
      <c r="A438" s="46">
        <v>432</v>
      </c>
      <c r="B438" s="47" t="s">
        <v>27</v>
      </c>
      <c r="C438" s="47" t="s">
        <v>618</v>
      </c>
      <c r="D438" s="47" t="s">
        <v>1107</v>
      </c>
      <c r="E438" s="47" t="s">
        <v>117</v>
      </c>
      <c r="F438" s="47" t="s">
        <v>1108</v>
      </c>
      <c r="G438" s="47" t="s">
        <v>1109</v>
      </c>
      <c r="H438" s="49" t="s">
        <v>1110</v>
      </c>
      <c r="I438" s="47" t="s">
        <v>621</v>
      </c>
      <c r="J438" s="47">
        <v>15</v>
      </c>
      <c r="K438" s="47">
        <v>7</v>
      </c>
      <c r="L438" s="64">
        <f t="shared" si="17"/>
        <v>8</v>
      </c>
      <c r="M438" s="47">
        <v>35</v>
      </c>
      <c r="N438" s="47">
        <v>177</v>
      </c>
      <c r="O438" s="47">
        <v>5</v>
      </c>
      <c r="P438" s="47">
        <v>17</v>
      </c>
      <c r="Q438" s="77"/>
      <c r="R438" s="77"/>
      <c r="S438" s="47" t="s">
        <v>35</v>
      </c>
      <c r="T438" s="47" t="s">
        <v>36</v>
      </c>
      <c r="U438" s="47" t="s">
        <v>36</v>
      </c>
      <c r="V438" s="83" t="s">
        <v>348</v>
      </c>
    </row>
    <row r="439" ht="31.5" spans="1:22">
      <c r="A439" s="46">
        <v>433</v>
      </c>
      <c r="B439" s="47" t="s">
        <v>27</v>
      </c>
      <c r="C439" s="47" t="s">
        <v>618</v>
      </c>
      <c r="D439" s="47" t="s">
        <v>1111</v>
      </c>
      <c r="E439" s="47" t="s">
        <v>117</v>
      </c>
      <c r="F439" s="47" t="s">
        <v>1112</v>
      </c>
      <c r="G439" s="47" t="s">
        <v>1113</v>
      </c>
      <c r="H439" s="49" t="s">
        <v>1114</v>
      </c>
      <c r="I439" s="47" t="s">
        <v>621</v>
      </c>
      <c r="J439" s="47">
        <v>6</v>
      </c>
      <c r="K439" s="47">
        <v>3</v>
      </c>
      <c r="L439" s="64">
        <f t="shared" si="17"/>
        <v>3</v>
      </c>
      <c r="M439" s="47">
        <v>60</v>
      </c>
      <c r="N439" s="47">
        <v>210</v>
      </c>
      <c r="O439" s="47">
        <v>7</v>
      </c>
      <c r="P439" s="47">
        <v>19</v>
      </c>
      <c r="Q439" s="77"/>
      <c r="R439" s="77"/>
      <c r="S439" s="47" t="s">
        <v>35</v>
      </c>
      <c r="T439" s="47" t="s">
        <v>36</v>
      </c>
      <c r="U439" s="47" t="s">
        <v>36</v>
      </c>
      <c r="V439" s="83" t="s">
        <v>348</v>
      </c>
    </row>
    <row r="440" ht="31.5" spans="1:22">
      <c r="A440" s="46">
        <v>434</v>
      </c>
      <c r="B440" s="47" t="s">
        <v>27</v>
      </c>
      <c r="C440" s="47" t="s">
        <v>618</v>
      </c>
      <c r="D440" s="47" t="s">
        <v>1115</v>
      </c>
      <c r="E440" s="47" t="s">
        <v>117</v>
      </c>
      <c r="F440" s="47" t="s">
        <v>1112</v>
      </c>
      <c r="G440" s="47" t="s">
        <v>1113</v>
      </c>
      <c r="H440" s="49" t="s">
        <v>1114</v>
      </c>
      <c r="I440" s="47" t="s">
        <v>621</v>
      </c>
      <c r="J440" s="47">
        <v>8</v>
      </c>
      <c r="K440" s="47">
        <v>4</v>
      </c>
      <c r="L440" s="64">
        <f t="shared" si="17"/>
        <v>4</v>
      </c>
      <c r="M440" s="47">
        <v>95</v>
      </c>
      <c r="N440" s="47">
        <v>320</v>
      </c>
      <c r="O440" s="47">
        <v>11</v>
      </c>
      <c r="P440" s="47">
        <v>26</v>
      </c>
      <c r="Q440" s="77"/>
      <c r="R440" s="77"/>
      <c r="S440" s="47" t="s">
        <v>35</v>
      </c>
      <c r="T440" s="47" t="s">
        <v>36</v>
      </c>
      <c r="U440" s="47" t="s">
        <v>36</v>
      </c>
      <c r="V440" s="83" t="s">
        <v>348</v>
      </c>
    </row>
    <row r="441" ht="136.5" spans="1:22">
      <c r="A441" s="46">
        <v>435</v>
      </c>
      <c r="B441" s="47" t="s">
        <v>313</v>
      </c>
      <c r="C441" s="47" t="s">
        <v>618</v>
      </c>
      <c r="D441" s="47" t="s">
        <v>347</v>
      </c>
      <c r="E441" s="47" t="s">
        <v>117</v>
      </c>
      <c r="F441" s="47" t="s">
        <v>46</v>
      </c>
      <c r="G441" s="47" t="s">
        <v>859</v>
      </c>
      <c r="H441" s="47" t="s">
        <v>1116</v>
      </c>
      <c r="I441" s="47" t="s">
        <v>621</v>
      </c>
      <c r="J441" s="47">
        <v>12.2</v>
      </c>
      <c r="K441" s="47">
        <v>12.2</v>
      </c>
      <c r="L441" s="64">
        <f t="shared" si="17"/>
        <v>0</v>
      </c>
      <c r="M441" s="82"/>
      <c r="N441" s="77"/>
      <c r="O441" s="47">
        <v>11</v>
      </c>
      <c r="P441" s="47">
        <v>39</v>
      </c>
      <c r="Q441" s="47"/>
      <c r="R441" s="77"/>
      <c r="S441" s="47" t="s">
        <v>861</v>
      </c>
      <c r="T441" s="47" t="s">
        <v>36</v>
      </c>
      <c r="U441" s="77" t="s">
        <v>36</v>
      </c>
      <c r="V441" s="83" t="s">
        <v>348</v>
      </c>
    </row>
    <row r="442" ht="21" spans="1:22">
      <c r="A442" s="46">
        <v>436</v>
      </c>
      <c r="B442" s="47" t="s">
        <v>27</v>
      </c>
      <c r="C442" s="47" t="s">
        <v>683</v>
      </c>
      <c r="D442" s="47" t="s">
        <v>625</v>
      </c>
      <c r="E442" s="47" t="s">
        <v>30</v>
      </c>
      <c r="F442" s="47" t="s">
        <v>192</v>
      </c>
      <c r="G442" s="47" t="s">
        <v>154</v>
      </c>
      <c r="H442" s="47" t="s">
        <v>1117</v>
      </c>
      <c r="I442" s="47" t="s">
        <v>685</v>
      </c>
      <c r="J442" s="47">
        <v>18</v>
      </c>
      <c r="K442" s="47">
        <v>8</v>
      </c>
      <c r="L442" s="64">
        <f t="shared" si="17"/>
        <v>10</v>
      </c>
      <c r="M442" s="47">
        <v>42</v>
      </c>
      <c r="N442" s="47">
        <v>120</v>
      </c>
      <c r="O442" s="47">
        <v>12</v>
      </c>
      <c r="P442" s="47">
        <v>46</v>
      </c>
      <c r="Q442" s="77"/>
      <c r="R442" s="77"/>
      <c r="S442" s="47" t="s">
        <v>692</v>
      </c>
      <c r="T442" s="47" t="s">
        <v>687</v>
      </c>
      <c r="U442" s="47" t="s">
        <v>687</v>
      </c>
      <c r="V442" s="83" t="s">
        <v>348</v>
      </c>
    </row>
    <row r="443" ht="21" spans="1:22">
      <c r="A443" s="46">
        <v>437</v>
      </c>
      <c r="B443" s="47" t="s">
        <v>27</v>
      </c>
      <c r="C443" s="47" t="s">
        <v>683</v>
      </c>
      <c r="D443" s="47" t="s">
        <v>764</v>
      </c>
      <c r="E443" s="47" t="s">
        <v>30</v>
      </c>
      <c r="F443" s="47" t="s">
        <v>192</v>
      </c>
      <c r="G443" s="47" t="s">
        <v>154</v>
      </c>
      <c r="H443" s="47" t="s">
        <v>684</v>
      </c>
      <c r="I443" s="47" t="s">
        <v>685</v>
      </c>
      <c r="J443" s="47">
        <v>4.8</v>
      </c>
      <c r="K443" s="47">
        <v>1.8</v>
      </c>
      <c r="L443" s="64">
        <f t="shared" si="17"/>
        <v>3</v>
      </c>
      <c r="M443" s="47">
        <v>40</v>
      </c>
      <c r="N443" s="47">
        <v>110</v>
      </c>
      <c r="O443" s="47">
        <v>3</v>
      </c>
      <c r="P443" s="47">
        <v>4</v>
      </c>
      <c r="Q443" s="77"/>
      <c r="R443" s="77"/>
      <c r="S443" s="47" t="s">
        <v>692</v>
      </c>
      <c r="T443" s="47" t="s">
        <v>687</v>
      </c>
      <c r="U443" s="47" t="s">
        <v>687</v>
      </c>
      <c r="V443" s="83" t="s">
        <v>348</v>
      </c>
    </row>
    <row r="444" ht="21" spans="1:22">
      <c r="A444" s="46">
        <v>438</v>
      </c>
      <c r="B444" s="47" t="s">
        <v>27</v>
      </c>
      <c r="C444" s="47" t="s">
        <v>683</v>
      </c>
      <c r="D444" s="47" t="s">
        <v>467</v>
      </c>
      <c r="E444" s="47" t="s">
        <v>30</v>
      </c>
      <c r="F444" s="47" t="s">
        <v>192</v>
      </c>
      <c r="G444" s="47" t="s">
        <v>154</v>
      </c>
      <c r="H444" s="47" t="s">
        <v>1118</v>
      </c>
      <c r="I444" s="47" t="s">
        <v>685</v>
      </c>
      <c r="J444" s="47">
        <v>5</v>
      </c>
      <c r="K444" s="47">
        <v>2</v>
      </c>
      <c r="L444" s="64">
        <f t="shared" si="17"/>
        <v>3</v>
      </c>
      <c r="M444" s="47">
        <v>24</v>
      </c>
      <c r="N444" s="47">
        <v>73</v>
      </c>
      <c r="O444" s="47">
        <v>4</v>
      </c>
      <c r="P444" s="47">
        <v>7</v>
      </c>
      <c r="Q444" s="77"/>
      <c r="R444" s="77"/>
      <c r="S444" s="47" t="s">
        <v>692</v>
      </c>
      <c r="T444" s="47" t="s">
        <v>687</v>
      </c>
      <c r="U444" s="47" t="s">
        <v>687</v>
      </c>
      <c r="V444" s="83" t="s">
        <v>348</v>
      </c>
    </row>
    <row r="445" ht="21" spans="1:22">
      <c r="A445" s="46">
        <v>439</v>
      </c>
      <c r="B445" s="47" t="s">
        <v>38</v>
      </c>
      <c r="C445" s="47" t="s">
        <v>683</v>
      </c>
      <c r="D445" s="47" t="s">
        <v>67</v>
      </c>
      <c r="E445" s="47" t="s">
        <v>30</v>
      </c>
      <c r="F445" s="47" t="s">
        <v>192</v>
      </c>
      <c r="G445" s="47" t="s">
        <v>703</v>
      </c>
      <c r="H445" s="49" t="s">
        <v>1119</v>
      </c>
      <c r="I445" s="47" t="s">
        <v>685</v>
      </c>
      <c r="J445" s="47">
        <v>25</v>
      </c>
      <c r="K445" s="47">
        <v>20</v>
      </c>
      <c r="L445" s="64">
        <f t="shared" si="17"/>
        <v>5</v>
      </c>
      <c r="M445" s="47">
        <v>43</v>
      </c>
      <c r="N445" s="47">
        <v>159</v>
      </c>
      <c r="O445" s="47">
        <v>0</v>
      </c>
      <c r="P445" s="47">
        <v>0</v>
      </c>
      <c r="Q445" s="77"/>
      <c r="R445" s="77"/>
      <c r="S445" s="47" t="s">
        <v>44</v>
      </c>
      <c r="T445" s="47" t="s">
        <v>36</v>
      </c>
      <c r="U445" s="47" t="s">
        <v>36</v>
      </c>
      <c r="V445" s="83" t="s">
        <v>348</v>
      </c>
    </row>
    <row r="446" ht="52.5" spans="1:22">
      <c r="A446" s="46">
        <v>440</v>
      </c>
      <c r="B446" s="47" t="s">
        <v>27</v>
      </c>
      <c r="C446" s="47" t="s">
        <v>683</v>
      </c>
      <c r="D446" s="47" t="s">
        <v>1120</v>
      </c>
      <c r="E446" s="47" t="s">
        <v>30</v>
      </c>
      <c r="F446" s="47" t="s">
        <v>192</v>
      </c>
      <c r="G446" s="47" t="s">
        <v>1121</v>
      </c>
      <c r="H446" s="49" t="s">
        <v>1122</v>
      </c>
      <c r="I446" s="47" t="s">
        <v>685</v>
      </c>
      <c r="J446" s="47">
        <v>8</v>
      </c>
      <c r="K446" s="47">
        <v>4</v>
      </c>
      <c r="L446" s="64">
        <f t="shared" si="17"/>
        <v>4</v>
      </c>
      <c r="M446" s="47">
        <v>240</v>
      </c>
      <c r="N446" s="47">
        <v>925</v>
      </c>
      <c r="O446" s="47">
        <v>52</v>
      </c>
      <c r="P446" s="47">
        <v>190</v>
      </c>
      <c r="Q446" s="77"/>
      <c r="R446" s="77"/>
      <c r="S446" s="47" t="s">
        <v>692</v>
      </c>
      <c r="T446" s="47" t="s">
        <v>36</v>
      </c>
      <c r="U446" s="47" t="s">
        <v>36</v>
      </c>
      <c r="V446" s="83" t="s">
        <v>348</v>
      </c>
    </row>
    <row r="447" ht="21" spans="1:22">
      <c r="A447" s="46">
        <v>441</v>
      </c>
      <c r="B447" s="47" t="s">
        <v>27</v>
      </c>
      <c r="C447" s="47" t="s">
        <v>721</v>
      </c>
      <c r="D447" s="47" t="s">
        <v>1123</v>
      </c>
      <c r="E447" s="47" t="s">
        <v>126</v>
      </c>
      <c r="F447" s="47" t="s">
        <v>46</v>
      </c>
      <c r="G447" s="47" t="s">
        <v>1124</v>
      </c>
      <c r="H447" s="47" t="s">
        <v>1125</v>
      </c>
      <c r="I447" s="53">
        <v>2020</v>
      </c>
      <c r="J447" s="92">
        <v>18</v>
      </c>
      <c r="K447" s="92">
        <v>12</v>
      </c>
      <c r="L447" s="64">
        <f t="shared" ref="L447:L475" si="18">J447-K447</f>
        <v>6</v>
      </c>
      <c r="M447" s="53">
        <v>47</v>
      </c>
      <c r="N447" s="53">
        <v>178</v>
      </c>
      <c r="O447" s="53">
        <v>2</v>
      </c>
      <c r="P447" s="53">
        <v>5</v>
      </c>
      <c r="Q447" s="73"/>
      <c r="R447" s="73"/>
      <c r="S447" s="47" t="s">
        <v>235</v>
      </c>
      <c r="T447" s="47" t="s">
        <v>36</v>
      </c>
      <c r="U447" s="47" t="s">
        <v>36</v>
      </c>
      <c r="V447" s="83" t="s">
        <v>348</v>
      </c>
    </row>
    <row r="448" ht="21" spans="1:22">
      <c r="A448" s="46">
        <v>442</v>
      </c>
      <c r="B448" s="47" t="s">
        <v>27</v>
      </c>
      <c r="C448" s="47" t="s">
        <v>721</v>
      </c>
      <c r="D448" s="47" t="s">
        <v>1126</v>
      </c>
      <c r="E448" s="47" t="s">
        <v>126</v>
      </c>
      <c r="F448" s="47" t="s">
        <v>46</v>
      </c>
      <c r="G448" s="47" t="s">
        <v>762</v>
      </c>
      <c r="H448" s="49" t="s">
        <v>1127</v>
      </c>
      <c r="I448" s="53">
        <v>2020</v>
      </c>
      <c r="J448" s="92">
        <v>3.6</v>
      </c>
      <c r="K448" s="92">
        <v>1.8</v>
      </c>
      <c r="L448" s="64">
        <f t="shared" si="18"/>
        <v>1.8</v>
      </c>
      <c r="M448" s="53">
        <v>78</v>
      </c>
      <c r="N448" s="53">
        <v>321</v>
      </c>
      <c r="O448" s="53">
        <v>6</v>
      </c>
      <c r="P448" s="53">
        <v>21</v>
      </c>
      <c r="Q448" s="73"/>
      <c r="R448" s="73"/>
      <c r="S448" s="47" t="s">
        <v>235</v>
      </c>
      <c r="T448" s="47" t="s">
        <v>36</v>
      </c>
      <c r="U448" s="47" t="s">
        <v>36</v>
      </c>
      <c r="V448" s="83" t="s">
        <v>348</v>
      </c>
    </row>
    <row r="449" ht="31.5" spans="1:22">
      <c r="A449" s="46">
        <v>443</v>
      </c>
      <c r="B449" s="47" t="s">
        <v>27</v>
      </c>
      <c r="C449" s="47" t="s">
        <v>721</v>
      </c>
      <c r="D449" s="47" t="s">
        <v>1128</v>
      </c>
      <c r="E449" s="47" t="s">
        <v>126</v>
      </c>
      <c r="F449" s="47" t="s">
        <v>46</v>
      </c>
      <c r="G449" s="47" t="s">
        <v>762</v>
      </c>
      <c r="H449" s="49" t="s">
        <v>1129</v>
      </c>
      <c r="I449" s="53">
        <v>2020</v>
      </c>
      <c r="J449" s="92">
        <v>2.4</v>
      </c>
      <c r="K449" s="92">
        <v>1.2</v>
      </c>
      <c r="L449" s="64">
        <f t="shared" si="18"/>
        <v>1.2</v>
      </c>
      <c r="M449" s="53">
        <v>80</v>
      </c>
      <c r="N449" s="53">
        <v>300</v>
      </c>
      <c r="O449" s="53">
        <v>5</v>
      </c>
      <c r="P449" s="53">
        <v>10</v>
      </c>
      <c r="Q449" s="73"/>
      <c r="R449" s="73"/>
      <c r="S449" s="47" t="s">
        <v>235</v>
      </c>
      <c r="T449" s="47" t="s">
        <v>36</v>
      </c>
      <c r="U449" s="47" t="s">
        <v>36</v>
      </c>
      <c r="V449" s="83" t="s">
        <v>348</v>
      </c>
    </row>
    <row r="450" ht="42" spans="1:22">
      <c r="A450" s="46">
        <v>444</v>
      </c>
      <c r="B450" s="47" t="s">
        <v>38</v>
      </c>
      <c r="C450" s="47" t="s">
        <v>721</v>
      </c>
      <c r="D450" s="47" t="s">
        <v>382</v>
      </c>
      <c r="E450" s="47" t="s">
        <v>126</v>
      </c>
      <c r="F450" s="47" t="s">
        <v>461</v>
      </c>
      <c r="G450" s="47" t="s">
        <v>193</v>
      </c>
      <c r="H450" s="49" t="s">
        <v>1130</v>
      </c>
      <c r="I450" s="53">
        <v>2020</v>
      </c>
      <c r="J450" s="92">
        <v>14.8</v>
      </c>
      <c r="K450" s="92" t="s">
        <v>1131</v>
      </c>
      <c r="L450" s="64">
        <f t="shared" si="18"/>
        <v>1.8</v>
      </c>
      <c r="M450" s="53">
        <v>21</v>
      </c>
      <c r="N450" s="53">
        <v>102</v>
      </c>
      <c r="O450" s="53">
        <v>2</v>
      </c>
      <c r="P450" s="53">
        <v>5</v>
      </c>
      <c r="Q450" s="73"/>
      <c r="R450" s="73"/>
      <c r="S450" s="47" t="s">
        <v>44</v>
      </c>
      <c r="T450" s="47" t="s">
        <v>36</v>
      </c>
      <c r="U450" s="47" t="s">
        <v>36</v>
      </c>
      <c r="V450" s="83" t="s">
        <v>348</v>
      </c>
    </row>
    <row r="451" ht="31.5" spans="1:22">
      <c r="A451" s="46">
        <v>445</v>
      </c>
      <c r="B451" s="47" t="s">
        <v>38</v>
      </c>
      <c r="C451" s="47" t="s">
        <v>721</v>
      </c>
      <c r="D451" s="47" t="s">
        <v>461</v>
      </c>
      <c r="E451" s="47" t="s">
        <v>117</v>
      </c>
      <c r="F451" s="47" t="s">
        <v>40</v>
      </c>
      <c r="G451" s="47" t="s">
        <v>795</v>
      </c>
      <c r="H451" s="49" t="s">
        <v>1132</v>
      </c>
      <c r="I451" s="53">
        <v>2020</v>
      </c>
      <c r="J451" s="53">
        <v>30</v>
      </c>
      <c r="K451" s="92">
        <v>29.1</v>
      </c>
      <c r="L451" s="64">
        <f t="shared" si="18"/>
        <v>0.899999999999999</v>
      </c>
      <c r="M451" s="53">
        <v>98</v>
      </c>
      <c r="N451" s="53">
        <v>413</v>
      </c>
      <c r="O451" s="53">
        <v>72</v>
      </c>
      <c r="P451" s="53">
        <v>320</v>
      </c>
      <c r="Q451" s="73"/>
      <c r="R451" s="73"/>
      <c r="S451" s="47" t="s">
        <v>781</v>
      </c>
      <c r="T451" s="47" t="s">
        <v>36</v>
      </c>
      <c r="U451" s="47" t="s">
        <v>36</v>
      </c>
      <c r="V451" s="83" t="s">
        <v>348</v>
      </c>
    </row>
    <row r="452" ht="31.5" spans="1:22">
      <c r="A452" s="46">
        <v>446</v>
      </c>
      <c r="B452" s="47" t="s">
        <v>27</v>
      </c>
      <c r="C452" s="47" t="s">
        <v>721</v>
      </c>
      <c r="D452" s="47" t="s">
        <v>748</v>
      </c>
      <c r="E452" s="47" t="s">
        <v>117</v>
      </c>
      <c r="F452" s="47" t="s">
        <v>46</v>
      </c>
      <c r="G452" s="47" t="s">
        <v>1133</v>
      </c>
      <c r="H452" s="49" t="s">
        <v>1134</v>
      </c>
      <c r="I452" s="53">
        <v>2020</v>
      </c>
      <c r="J452" s="53">
        <v>32.38</v>
      </c>
      <c r="K452" s="92">
        <v>31.6</v>
      </c>
      <c r="L452" s="64">
        <f t="shared" si="18"/>
        <v>0.780000000000001</v>
      </c>
      <c r="M452" s="53">
        <v>87</v>
      </c>
      <c r="N452" s="53">
        <v>322</v>
      </c>
      <c r="O452" s="53">
        <v>49</v>
      </c>
      <c r="P452" s="53">
        <v>175</v>
      </c>
      <c r="Q452" s="73"/>
      <c r="R452" s="73"/>
      <c r="S452" s="47" t="s">
        <v>235</v>
      </c>
      <c r="T452" s="47" t="s">
        <v>36</v>
      </c>
      <c r="U452" s="47" t="s">
        <v>36</v>
      </c>
      <c r="V452" s="83" t="s">
        <v>348</v>
      </c>
    </row>
    <row r="453" ht="21" spans="1:22">
      <c r="A453" s="46">
        <v>447</v>
      </c>
      <c r="B453" s="47" t="s">
        <v>27</v>
      </c>
      <c r="C453" s="47" t="s">
        <v>721</v>
      </c>
      <c r="D453" s="47" t="s">
        <v>1135</v>
      </c>
      <c r="E453" s="47" t="s">
        <v>117</v>
      </c>
      <c r="F453" s="47" t="s">
        <v>46</v>
      </c>
      <c r="G453" s="47" t="s">
        <v>1136</v>
      </c>
      <c r="H453" s="47" t="s">
        <v>1137</v>
      </c>
      <c r="I453" s="53">
        <v>2020</v>
      </c>
      <c r="J453" s="53">
        <v>3.2</v>
      </c>
      <c r="K453" s="53">
        <v>1.6</v>
      </c>
      <c r="L453" s="64">
        <f t="shared" si="18"/>
        <v>1.6</v>
      </c>
      <c r="M453" s="53">
        <v>35</v>
      </c>
      <c r="N453" s="53">
        <v>140</v>
      </c>
      <c r="O453" s="53">
        <v>8</v>
      </c>
      <c r="P453" s="53">
        <v>32</v>
      </c>
      <c r="Q453" s="73"/>
      <c r="R453" s="73"/>
      <c r="S453" s="47" t="s">
        <v>235</v>
      </c>
      <c r="T453" s="47" t="s">
        <v>36</v>
      </c>
      <c r="U453" s="47" t="s">
        <v>36</v>
      </c>
      <c r="V453" s="83" t="s">
        <v>348</v>
      </c>
    </row>
    <row r="454" ht="21" spans="1:22">
      <c r="A454" s="46">
        <v>448</v>
      </c>
      <c r="B454" s="47" t="s">
        <v>27</v>
      </c>
      <c r="C454" s="47" t="s">
        <v>721</v>
      </c>
      <c r="D454" s="47" t="s">
        <v>1138</v>
      </c>
      <c r="E454" s="47" t="s">
        <v>126</v>
      </c>
      <c r="F454" s="47" t="s">
        <v>762</v>
      </c>
      <c r="G454" s="47" t="s">
        <v>1139</v>
      </c>
      <c r="H454" s="47" t="s">
        <v>1140</v>
      </c>
      <c r="I454" s="53">
        <v>2020</v>
      </c>
      <c r="J454" s="92">
        <v>6</v>
      </c>
      <c r="K454" s="92">
        <v>3</v>
      </c>
      <c r="L454" s="64">
        <f t="shared" si="18"/>
        <v>3</v>
      </c>
      <c r="M454" s="53">
        <v>26</v>
      </c>
      <c r="N454" s="53">
        <v>128</v>
      </c>
      <c r="O454" s="53">
        <v>4</v>
      </c>
      <c r="P454" s="53">
        <v>16</v>
      </c>
      <c r="Q454" s="73"/>
      <c r="R454" s="73"/>
      <c r="S454" s="47" t="s">
        <v>235</v>
      </c>
      <c r="T454" s="47" t="s">
        <v>36</v>
      </c>
      <c r="U454" s="47" t="s">
        <v>36</v>
      </c>
      <c r="V454" s="83" t="s">
        <v>348</v>
      </c>
    </row>
    <row r="455" ht="21" spans="1:22">
      <c r="A455" s="46">
        <v>449</v>
      </c>
      <c r="B455" s="47" t="s">
        <v>27</v>
      </c>
      <c r="C455" s="47" t="s">
        <v>721</v>
      </c>
      <c r="D455" s="47" t="s">
        <v>1141</v>
      </c>
      <c r="E455" s="47" t="s">
        <v>126</v>
      </c>
      <c r="F455" s="47" t="s">
        <v>762</v>
      </c>
      <c r="G455" s="47" t="s">
        <v>1139</v>
      </c>
      <c r="H455" s="47" t="s">
        <v>1142</v>
      </c>
      <c r="I455" s="53">
        <v>2020</v>
      </c>
      <c r="J455" s="92">
        <v>2</v>
      </c>
      <c r="K455" s="92">
        <v>1</v>
      </c>
      <c r="L455" s="64">
        <f t="shared" si="18"/>
        <v>1</v>
      </c>
      <c r="M455" s="53">
        <v>26</v>
      </c>
      <c r="N455" s="53">
        <v>128</v>
      </c>
      <c r="O455" s="53">
        <v>4</v>
      </c>
      <c r="P455" s="53">
        <v>16</v>
      </c>
      <c r="Q455" s="73"/>
      <c r="R455" s="73"/>
      <c r="S455" s="47" t="s">
        <v>235</v>
      </c>
      <c r="T455" s="47" t="s">
        <v>36</v>
      </c>
      <c r="U455" s="47" t="s">
        <v>36</v>
      </c>
      <c r="V455" s="83" t="s">
        <v>348</v>
      </c>
    </row>
    <row r="456" ht="31.5" spans="1:22">
      <c r="A456" s="46">
        <v>450</v>
      </c>
      <c r="B456" s="47" t="s">
        <v>27</v>
      </c>
      <c r="C456" s="47" t="s">
        <v>721</v>
      </c>
      <c r="D456" s="47" t="s">
        <v>705</v>
      </c>
      <c r="E456" s="47" t="s">
        <v>117</v>
      </c>
      <c r="F456" s="47" t="s">
        <v>1143</v>
      </c>
      <c r="G456" s="47" t="s">
        <v>1144</v>
      </c>
      <c r="H456" s="47" t="s">
        <v>1145</v>
      </c>
      <c r="I456" s="53">
        <v>2020</v>
      </c>
      <c r="J456" s="53">
        <v>10</v>
      </c>
      <c r="K456" s="53">
        <v>5</v>
      </c>
      <c r="L456" s="64">
        <f t="shared" si="18"/>
        <v>5</v>
      </c>
      <c r="M456" s="53">
        <v>36</v>
      </c>
      <c r="N456" s="53">
        <v>163</v>
      </c>
      <c r="O456" s="53">
        <v>2</v>
      </c>
      <c r="P456" s="53">
        <v>5</v>
      </c>
      <c r="Q456" s="73"/>
      <c r="R456" s="73"/>
      <c r="S456" s="47" t="s">
        <v>235</v>
      </c>
      <c r="T456" s="47" t="s">
        <v>36</v>
      </c>
      <c r="U456" s="47" t="s">
        <v>36</v>
      </c>
      <c r="V456" s="83" t="s">
        <v>348</v>
      </c>
    </row>
    <row r="457" ht="21" spans="1:22">
      <c r="A457" s="46">
        <v>451</v>
      </c>
      <c r="B457" s="47" t="s">
        <v>27</v>
      </c>
      <c r="C457" s="47" t="s">
        <v>721</v>
      </c>
      <c r="D457" s="47" t="s">
        <v>1146</v>
      </c>
      <c r="E457" s="47" t="s">
        <v>117</v>
      </c>
      <c r="F457" s="47" t="s">
        <v>1147</v>
      </c>
      <c r="G457" s="47" t="s">
        <v>1148</v>
      </c>
      <c r="H457" s="47" t="s">
        <v>1149</v>
      </c>
      <c r="I457" s="53">
        <v>2020</v>
      </c>
      <c r="J457" s="53">
        <v>2.4</v>
      </c>
      <c r="K457" s="53">
        <v>1.2</v>
      </c>
      <c r="L457" s="64">
        <f t="shared" si="18"/>
        <v>1.2</v>
      </c>
      <c r="M457" s="53">
        <v>17</v>
      </c>
      <c r="N457" s="53">
        <v>88</v>
      </c>
      <c r="O457" s="53">
        <v>0</v>
      </c>
      <c r="P457" s="53">
        <v>0</v>
      </c>
      <c r="Q457" s="73"/>
      <c r="R457" s="73"/>
      <c r="S457" s="47" t="s">
        <v>235</v>
      </c>
      <c r="T457" s="47" t="s">
        <v>36</v>
      </c>
      <c r="U457" s="47" t="s">
        <v>36</v>
      </c>
      <c r="V457" s="83" t="s">
        <v>348</v>
      </c>
    </row>
    <row r="458" ht="21" spans="1:22">
      <c r="A458" s="46">
        <v>452</v>
      </c>
      <c r="B458" s="47" t="s">
        <v>27</v>
      </c>
      <c r="C458" s="47" t="s">
        <v>721</v>
      </c>
      <c r="D458" s="47" t="s">
        <v>1150</v>
      </c>
      <c r="E458" s="47" t="s">
        <v>117</v>
      </c>
      <c r="F458" s="47" t="s">
        <v>1147</v>
      </c>
      <c r="G458" s="47" t="s">
        <v>1148</v>
      </c>
      <c r="H458" s="47" t="s">
        <v>1149</v>
      </c>
      <c r="I458" s="53" t="s">
        <v>1151</v>
      </c>
      <c r="J458" s="53">
        <v>2.4</v>
      </c>
      <c r="K458" s="53">
        <v>1.2</v>
      </c>
      <c r="L458" s="64">
        <f t="shared" si="18"/>
        <v>1.2</v>
      </c>
      <c r="M458" s="53">
        <v>23</v>
      </c>
      <c r="N458" s="53">
        <v>116</v>
      </c>
      <c r="O458" s="73">
        <v>2</v>
      </c>
      <c r="P458" s="73">
        <v>8</v>
      </c>
      <c r="Q458" s="73"/>
      <c r="R458" s="73"/>
      <c r="S458" s="47" t="s">
        <v>235</v>
      </c>
      <c r="T458" s="47" t="s">
        <v>36</v>
      </c>
      <c r="U458" s="47" t="s">
        <v>36</v>
      </c>
      <c r="V458" s="83" t="s">
        <v>348</v>
      </c>
    </row>
    <row r="459" ht="21" spans="1:22">
      <c r="A459" s="46">
        <v>453</v>
      </c>
      <c r="B459" s="47" t="s">
        <v>27</v>
      </c>
      <c r="C459" s="47" t="s">
        <v>721</v>
      </c>
      <c r="D459" s="47" t="s">
        <v>1152</v>
      </c>
      <c r="E459" s="47" t="s">
        <v>117</v>
      </c>
      <c r="F459" s="47" t="s">
        <v>46</v>
      </c>
      <c r="G459" s="47" t="s">
        <v>1153</v>
      </c>
      <c r="H459" s="47" t="s">
        <v>1154</v>
      </c>
      <c r="I459" s="53" t="s">
        <v>1151</v>
      </c>
      <c r="J459" s="53">
        <v>1.4</v>
      </c>
      <c r="K459" s="53">
        <v>0.7</v>
      </c>
      <c r="L459" s="64">
        <f t="shared" si="18"/>
        <v>0.7</v>
      </c>
      <c r="M459" s="53">
        <v>36</v>
      </c>
      <c r="N459" s="53">
        <v>163</v>
      </c>
      <c r="O459" s="73">
        <v>2</v>
      </c>
      <c r="P459" s="73">
        <v>5</v>
      </c>
      <c r="Q459" s="73"/>
      <c r="R459" s="73"/>
      <c r="S459" s="47" t="s">
        <v>235</v>
      </c>
      <c r="T459" s="47" t="s">
        <v>36</v>
      </c>
      <c r="U459" s="47" t="s">
        <v>36</v>
      </c>
      <c r="V459" s="83" t="s">
        <v>348</v>
      </c>
    </row>
    <row r="460" ht="21" spans="1:22">
      <c r="A460" s="46">
        <v>454</v>
      </c>
      <c r="B460" s="47" t="s">
        <v>27</v>
      </c>
      <c r="C460" s="47" t="s">
        <v>721</v>
      </c>
      <c r="D460" s="47" t="s">
        <v>1152</v>
      </c>
      <c r="E460" s="47" t="s">
        <v>117</v>
      </c>
      <c r="F460" s="47" t="s">
        <v>46</v>
      </c>
      <c r="G460" s="47" t="s">
        <v>1155</v>
      </c>
      <c r="H460" s="47" t="s">
        <v>1156</v>
      </c>
      <c r="I460" s="53" t="s">
        <v>1151</v>
      </c>
      <c r="J460" s="53">
        <v>4</v>
      </c>
      <c r="K460" s="53">
        <v>2</v>
      </c>
      <c r="L460" s="64">
        <f t="shared" si="18"/>
        <v>2</v>
      </c>
      <c r="M460" s="53">
        <v>75</v>
      </c>
      <c r="N460" s="53">
        <v>389</v>
      </c>
      <c r="O460" s="53">
        <v>2</v>
      </c>
      <c r="P460" s="53">
        <v>5</v>
      </c>
      <c r="Q460" s="73"/>
      <c r="R460" s="73"/>
      <c r="S460" s="47" t="s">
        <v>235</v>
      </c>
      <c r="T460" s="47" t="s">
        <v>36</v>
      </c>
      <c r="U460" s="47" t="s">
        <v>36</v>
      </c>
      <c r="V460" s="83" t="s">
        <v>348</v>
      </c>
    </row>
    <row r="461" ht="84" spans="1:22">
      <c r="A461" s="46">
        <v>455</v>
      </c>
      <c r="B461" s="47" t="s">
        <v>313</v>
      </c>
      <c r="C461" s="47" t="s">
        <v>721</v>
      </c>
      <c r="D461" s="47" t="s">
        <v>347</v>
      </c>
      <c r="E461" s="47" t="s">
        <v>117</v>
      </c>
      <c r="F461" s="47" t="s">
        <v>46</v>
      </c>
      <c r="G461" s="47" t="s">
        <v>859</v>
      </c>
      <c r="H461" s="47" t="s">
        <v>1157</v>
      </c>
      <c r="I461" s="53">
        <v>2020</v>
      </c>
      <c r="J461" s="53">
        <v>4.2</v>
      </c>
      <c r="K461" s="53">
        <v>4.2</v>
      </c>
      <c r="L461" s="64">
        <f t="shared" si="18"/>
        <v>0</v>
      </c>
      <c r="M461" s="100"/>
      <c r="N461" s="73"/>
      <c r="O461" s="53">
        <v>13</v>
      </c>
      <c r="P461" s="53">
        <v>52</v>
      </c>
      <c r="Q461" s="53"/>
      <c r="R461" s="73"/>
      <c r="S461" s="47" t="s">
        <v>861</v>
      </c>
      <c r="T461" s="47" t="s">
        <v>36</v>
      </c>
      <c r="U461" s="77" t="s">
        <v>36</v>
      </c>
      <c r="V461" s="83" t="s">
        <v>348</v>
      </c>
    </row>
    <row r="462" ht="21" spans="1:22">
      <c r="A462" s="46">
        <v>456</v>
      </c>
      <c r="B462" s="47" t="s">
        <v>38</v>
      </c>
      <c r="C462" s="47" t="s">
        <v>814</v>
      </c>
      <c r="D462" s="66" t="s">
        <v>45</v>
      </c>
      <c r="E462" s="47" t="s">
        <v>117</v>
      </c>
      <c r="F462" s="47" t="s">
        <v>46</v>
      </c>
      <c r="G462" s="47" t="s">
        <v>1158</v>
      </c>
      <c r="H462" s="49" t="s">
        <v>1159</v>
      </c>
      <c r="I462" s="47" t="s">
        <v>817</v>
      </c>
      <c r="J462" s="67">
        <v>3.5</v>
      </c>
      <c r="K462" s="67">
        <v>2.5</v>
      </c>
      <c r="L462" s="64">
        <f t="shared" si="18"/>
        <v>1</v>
      </c>
      <c r="M462" s="47">
        <v>33</v>
      </c>
      <c r="N462" s="47">
        <v>156</v>
      </c>
      <c r="O462" s="47">
        <v>33</v>
      </c>
      <c r="P462" s="47">
        <v>156</v>
      </c>
      <c r="Q462" s="77"/>
      <c r="R462" s="77"/>
      <c r="S462" s="47" t="s">
        <v>235</v>
      </c>
      <c r="T462" s="47" t="s">
        <v>36</v>
      </c>
      <c r="U462" s="47" t="s">
        <v>36</v>
      </c>
      <c r="V462" s="83" t="s">
        <v>348</v>
      </c>
    </row>
    <row r="463" ht="21" spans="1:22">
      <c r="A463" s="46">
        <v>457</v>
      </c>
      <c r="B463" s="47" t="s">
        <v>27</v>
      </c>
      <c r="C463" s="47" t="s">
        <v>814</v>
      </c>
      <c r="D463" s="47" t="s">
        <v>1160</v>
      </c>
      <c r="E463" s="47" t="s">
        <v>117</v>
      </c>
      <c r="F463" s="47" t="s">
        <v>46</v>
      </c>
      <c r="G463" s="47" t="s">
        <v>1161</v>
      </c>
      <c r="H463" s="49" t="s">
        <v>1162</v>
      </c>
      <c r="I463" s="47" t="s">
        <v>817</v>
      </c>
      <c r="J463" s="65">
        <v>6</v>
      </c>
      <c r="K463" s="65">
        <v>4</v>
      </c>
      <c r="L463" s="64">
        <f t="shared" si="18"/>
        <v>2</v>
      </c>
      <c r="M463" s="47">
        <v>13</v>
      </c>
      <c r="N463" s="47">
        <v>40</v>
      </c>
      <c r="O463" s="47">
        <v>13</v>
      </c>
      <c r="P463" s="47">
        <v>40</v>
      </c>
      <c r="Q463" s="77"/>
      <c r="R463" s="77"/>
      <c r="S463" s="47" t="s">
        <v>235</v>
      </c>
      <c r="T463" s="47" t="s">
        <v>36</v>
      </c>
      <c r="U463" s="47" t="s">
        <v>36</v>
      </c>
      <c r="V463" s="83" t="s">
        <v>348</v>
      </c>
    </row>
    <row r="464" ht="21" spans="1:22">
      <c r="A464" s="46">
        <v>458</v>
      </c>
      <c r="B464" s="47" t="s">
        <v>27</v>
      </c>
      <c r="C464" s="47" t="s">
        <v>814</v>
      </c>
      <c r="D464" s="47" t="s">
        <v>1163</v>
      </c>
      <c r="E464" s="47" t="s">
        <v>117</v>
      </c>
      <c r="F464" s="47" t="s">
        <v>46</v>
      </c>
      <c r="G464" s="47" t="s">
        <v>1164</v>
      </c>
      <c r="H464" s="49" t="s">
        <v>1165</v>
      </c>
      <c r="I464" s="47" t="s">
        <v>817</v>
      </c>
      <c r="J464" s="65">
        <v>9</v>
      </c>
      <c r="K464" s="65">
        <v>7</v>
      </c>
      <c r="L464" s="64">
        <f t="shared" si="18"/>
        <v>2</v>
      </c>
      <c r="M464" s="47">
        <v>50</v>
      </c>
      <c r="N464" s="47">
        <v>203</v>
      </c>
      <c r="O464" s="47">
        <v>50</v>
      </c>
      <c r="P464" s="47">
        <v>203</v>
      </c>
      <c r="Q464" s="77"/>
      <c r="R464" s="77"/>
      <c r="S464" s="47" t="s">
        <v>235</v>
      </c>
      <c r="T464" s="47" t="s">
        <v>36</v>
      </c>
      <c r="U464" s="47" t="s">
        <v>36</v>
      </c>
      <c r="V464" s="83" t="s">
        <v>348</v>
      </c>
    </row>
    <row r="465" ht="21" spans="1:22">
      <c r="A465" s="46">
        <v>459</v>
      </c>
      <c r="B465" s="47" t="s">
        <v>38</v>
      </c>
      <c r="C465" s="47" t="s">
        <v>814</v>
      </c>
      <c r="D465" s="47" t="s">
        <v>45</v>
      </c>
      <c r="E465" s="47" t="s">
        <v>117</v>
      </c>
      <c r="F465" s="47" t="s">
        <v>46</v>
      </c>
      <c r="G465" s="47" t="s">
        <v>1166</v>
      </c>
      <c r="H465" s="49" t="s">
        <v>1167</v>
      </c>
      <c r="I465" s="47" t="s">
        <v>817</v>
      </c>
      <c r="J465" s="67">
        <v>10</v>
      </c>
      <c r="K465" s="67">
        <v>8</v>
      </c>
      <c r="L465" s="64">
        <f t="shared" si="18"/>
        <v>2</v>
      </c>
      <c r="M465" s="47">
        <v>43</v>
      </c>
      <c r="N465" s="47">
        <v>147</v>
      </c>
      <c r="O465" s="47">
        <v>43</v>
      </c>
      <c r="P465" s="47">
        <v>147</v>
      </c>
      <c r="Q465" s="77"/>
      <c r="R465" s="77"/>
      <c r="S465" s="47" t="s">
        <v>235</v>
      </c>
      <c r="T465" s="47" t="s">
        <v>36</v>
      </c>
      <c r="U465" s="47" t="s">
        <v>36</v>
      </c>
      <c r="V465" s="83" t="s">
        <v>348</v>
      </c>
    </row>
    <row r="466" ht="21" spans="1:22">
      <c r="A466" s="46">
        <v>460</v>
      </c>
      <c r="B466" s="47" t="s">
        <v>27</v>
      </c>
      <c r="C466" s="47" t="s">
        <v>814</v>
      </c>
      <c r="D466" s="47" t="s">
        <v>878</v>
      </c>
      <c r="E466" s="47" t="s">
        <v>117</v>
      </c>
      <c r="F466" s="47" t="s">
        <v>192</v>
      </c>
      <c r="G466" s="47" t="s">
        <v>1168</v>
      </c>
      <c r="H466" s="49" t="s">
        <v>1169</v>
      </c>
      <c r="I466" s="47" t="s">
        <v>817</v>
      </c>
      <c r="J466" s="67">
        <v>6</v>
      </c>
      <c r="K466" s="67">
        <v>5</v>
      </c>
      <c r="L466" s="64">
        <f t="shared" si="18"/>
        <v>1</v>
      </c>
      <c r="M466" s="47">
        <v>4</v>
      </c>
      <c r="N466" s="47">
        <v>15</v>
      </c>
      <c r="O466" s="47">
        <v>4</v>
      </c>
      <c r="P466" s="47">
        <v>15</v>
      </c>
      <c r="Q466" s="77"/>
      <c r="R466" s="77"/>
      <c r="S466" s="47" t="s">
        <v>235</v>
      </c>
      <c r="T466" s="47" t="s">
        <v>36</v>
      </c>
      <c r="U466" s="47" t="s">
        <v>36</v>
      </c>
      <c r="V466" s="83" t="s">
        <v>348</v>
      </c>
    </row>
    <row r="467" ht="27" spans="1:22">
      <c r="A467" s="46">
        <v>461</v>
      </c>
      <c r="B467" s="47" t="s">
        <v>27</v>
      </c>
      <c r="C467" s="47" t="s">
        <v>814</v>
      </c>
      <c r="D467" s="47" t="s">
        <v>1170</v>
      </c>
      <c r="E467" s="47" t="s">
        <v>107</v>
      </c>
      <c r="F467" s="47" t="s">
        <v>379</v>
      </c>
      <c r="G467" s="47"/>
      <c r="H467" s="99" t="s">
        <v>1171</v>
      </c>
      <c r="I467" s="47" t="s">
        <v>817</v>
      </c>
      <c r="J467" s="65">
        <v>30</v>
      </c>
      <c r="K467" s="65">
        <v>22</v>
      </c>
      <c r="L467" s="64">
        <f t="shared" si="18"/>
        <v>8</v>
      </c>
      <c r="M467" s="47">
        <v>15</v>
      </c>
      <c r="N467" s="47">
        <v>15</v>
      </c>
      <c r="O467" s="47">
        <v>15</v>
      </c>
      <c r="P467" s="47">
        <v>15</v>
      </c>
      <c r="Q467" s="77"/>
      <c r="R467" s="77"/>
      <c r="S467" s="47" t="s">
        <v>1172</v>
      </c>
      <c r="T467" s="47" t="s">
        <v>36</v>
      </c>
      <c r="U467" s="47" t="s">
        <v>36</v>
      </c>
      <c r="V467" s="83" t="s">
        <v>348</v>
      </c>
    </row>
    <row r="468" ht="31.5" spans="1:22">
      <c r="A468" s="46">
        <v>462</v>
      </c>
      <c r="B468" s="47" t="s">
        <v>27</v>
      </c>
      <c r="C468" s="47" t="s">
        <v>814</v>
      </c>
      <c r="D468" s="47" t="s">
        <v>1173</v>
      </c>
      <c r="E468" s="47" t="s">
        <v>117</v>
      </c>
      <c r="F468" s="47" t="s">
        <v>192</v>
      </c>
      <c r="G468" s="47" t="s">
        <v>1174</v>
      </c>
      <c r="H468" s="47" t="s">
        <v>1175</v>
      </c>
      <c r="I468" s="47" t="s">
        <v>817</v>
      </c>
      <c r="J468" s="47">
        <v>5</v>
      </c>
      <c r="K468" s="47">
        <v>3</v>
      </c>
      <c r="L468" s="64">
        <f t="shared" si="18"/>
        <v>2</v>
      </c>
      <c r="M468" s="47">
        <v>50</v>
      </c>
      <c r="N468" s="47">
        <v>203</v>
      </c>
      <c r="O468" s="47">
        <v>50</v>
      </c>
      <c r="P468" s="47">
        <v>203</v>
      </c>
      <c r="Q468" s="77"/>
      <c r="R468" s="77"/>
      <c r="S468" s="47" t="s">
        <v>235</v>
      </c>
      <c r="T468" s="47" t="s">
        <v>36</v>
      </c>
      <c r="U468" s="47" t="s">
        <v>36</v>
      </c>
      <c r="V468" s="83" t="s">
        <v>348</v>
      </c>
    </row>
    <row r="469" ht="42" spans="1:22">
      <c r="A469" s="46">
        <v>463</v>
      </c>
      <c r="B469" s="47" t="s">
        <v>27</v>
      </c>
      <c r="C469" s="47" t="s">
        <v>814</v>
      </c>
      <c r="D469" s="47" t="s">
        <v>1176</v>
      </c>
      <c r="E469" s="47" t="s">
        <v>117</v>
      </c>
      <c r="F469" s="47" t="s">
        <v>192</v>
      </c>
      <c r="G469" s="47" t="s">
        <v>1177</v>
      </c>
      <c r="H469" s="47" t="s">
        <v>1178</v>
      </c>
      <c r="I469" s="47" t="s">
        <v>817</v>
      </c>
      <c r="J469" s="47">
        <v>0.8</v>
      </c>
      <c r="K469" s="47">
        <v>0.5</v>
      </c>
      <c r="L469" s="64">
        <f t="shared" si="18"/>
        <v>0.3</v>
      </c>
      <c r="M469" s="47">
        <v>50</v>
      </c>
      <c r="N469" s="47">
        <v>203</v>
      </c>
      <c r="O469" s="47">
        <v>50</v>
      </c>
      <c r="P469" s="47">
        <v>203</v>
      </c>
      <c r="Q469" s="77"/>
      <c r="R469" s="77"/>
      <c r="S469" s="47" t="s">
        <v>235</v>
      </c>
      <c r="T469" s="47" t="s">
        <v>36</v>
      </c>
      <c r="U469" s="47" t="s">
        <v>36</v>
      </c>
      <c r="V469" s="83" t="s">
        <v>348</v>
      </c>
    </row>
    <row r="470" ht="42" spans="1:22">
      <c r="A470" s="46">
        <v>464</v>
      </c>
      <c r="B470" s="47" t="s">
        <v>27</v>
      </c>
      <c r="C470" s="47" t="s">
        <v>814</v>
      </c>
      <c r="D470" s="47" t="s">
        <v>1179</v>
      </c>
      <c r="E470" s="47" t="s">
        <v>117</v>
      </c>
      <c r="F470" s="47" t="s">
        <v>46</v>
      </c>
      <c r="G470" s="47" t="s">
        <v>46</v>
      </c>
      <c r="H470" s="47" t="s">
        <v>1180</v>
      </c>
      <c r="I470" s="47" t="s">
        <v>817</v>
      </c>
      <c r="J470" s="47">
        <v>5.5</v>
      </c>
      <c r="K470" s="47">
        <v>4.4</v>
      </c>
      <c r="L470" s="64">
        <f t="shared" si="18"/>
        <v>1.1</v>
      </c>
      <c r="M470" s="47">
        <v>43</v>
      </c>
      <c r="N470" s="47">
        <v>147</v>
      </c>
      <c r="O470" s="47">
        <v>43</v>
      </c>
      <c r="P470" s="47">
        <v>147</v>
      </c>
      <c r="Q470" s="77"/>
      <c r="R470" s="77"/>
      <c r="S470" s="47" t="s">
        <v>235</v>
      </c>
      <c r="T470" s="47" t="s">
        <v>36</v>
      </c>
      <c r="U470" s="47" t="s">
        <v>36</v>
      </c>
      <c r="V470" s="83" t="s">
        <v>348</v>
      </c>
    </row>
    <row r="471" ht="21" spans="1:22">
      <c r="A471" s="46">
        <v>465</v>
      </c>
      <c r="B471" s="47" t="s">
        <v>27</v>
      </c>
      <c r="C471" s="47" t="s">
        <v>814</v>
      </c>
      <c r="D471" s="47" t="s">
        <v>1181</v>
      </c>
      <c r="E471" s="47" t="s">
        <v>117</v>
      </c>
      <c r="F471" s="47" t="s">
        <v>192</v>
      </c>
      <c r="G471" s="47" t="s">
        <v>370</v>
      </c>
      <c r="H471" s="47" t="s">
        <v>1182</v>
      </c>
      <c r="I471" s="47" t="s">
        <v>817</v>
      </c>
      <c r="J471" s="47">
        <v>2.5</v>
      </c>
      <c r="K471" s="47">
        <v>1.3</v>
      </c>
      <c r="L471" s="64">
        <f t="shared" si="18"/>
        <v>1.2</v>
      </c>
      <c r="M471" s="47">
        <v>43</v>
      </c>
      <c r="N471" s="47">
        <v>147</v>
      </c>
      <c r="O471" s="47">
        <v>43</v>
      </c>
      <c r="P471" s="47">
        <v>147</v>
      </c>
      <c r="Q471" s="77"/>
      <c r="R471" s="77"/>
      <c r="S471" s="47" t="s">
        <v>235</v>
      </c>
      <c r="T471" s="47" t="s">
        <v>36</v>
      </c>
      <c r="U471" s="47" t="s">
        <v>36</v>
      </c>
      <c r="V471" s="83" t="s">
        <v>348</v>
      </c>
    </row>
    <row r="472" ht="31.5" spans="1:22">
      <c r="A472" s="46">
        <v>466</v>
      </c>
      <c r="B472" s="47" t="s">
        <v>27</v>
      </c>
      <c r="C472" s="47" t="s">
        <v>814</v>
      </c>
      <c r="D472" s="47" t="s">
        <v>1183</v>
      </c>
      <c r="E472" s="47" t="s">
        <v>117</v>
      </c>
      <c r="F472" s="47" t="s">
        <v>192</v>
      </c>
      <c r="G472" s="47" t="s">
        <v>1184</v>
      </c>
      <c r="H472" s="47" t="s">
        <v>1185</v>
      </c>
      <c r="I472" s="47" t="s">
        <v>817</v>
      </c>
      <c r="J472" s="47">
        <v>0.6</v>
      </c>
      <c r="K472" s="47">
        <v>0.4</v>
      </c>
      <c r="L472" s="64">
        <f t="shared" si="18"/>
        <v>0.2</v>
      </c>
      <c r="M472" s="77">
        <v>7</v>
      </c>
      <c r="N472" s="77">
        <v>19</v>
      </c>
      <c r="O472" s="77">
        <v>7</v>
      </c>
      <c r="P472" s="77">
        <v>19</v>
      </c>
      <c r="Q472" s="77"/>
      <c r="R472" s="77"/>
      <c r="S472" s="47" t="s">
        <v>235</v>
      </c>
      <c r="T472" s="47" t="s">
        <v>36</v>
      </c>
      <c r="U472" s="47" t="s">
        <v>36</v>
      </c>
      <c r="V472" s="83" t="s">
        <v>348</v>
      </c>
    </row>
    <row r="473" ht="31.5" spans="1:22">
      <c r="A473" s="46">
        <v>467</v>
      </c>
      <c r="B473" s="47" t="s">
        <v>27</v>
      </c>
      <c r="C473" s="47" t="s">
        <v>814</v>
      </c>
      <c r="D473" s="47" t="s">
        <v>1186</v>
      </c>
      <c r="E473" s="47" t="s">
        <v>117</v>
      </c>
      <c r="F473" s="47" t="s">
        <v>192</v>
      </c>
      <c r="G473" s="47" t="s">
        <v>1187</v>
      </c>
      <c r="H473" s="47" t="s">
        <v>1188</v>
      </c>
      <c r="I473" s="47" t="s">
        <v>817</v>
      </c>
      <c r="J473" s="47">
        <v>8</v>
      </c>
      <c r="K473" s="47">
        <v>4</v>
      </c>
      <c r="L473" s="64">
        <f t="shared" si="18"/>
        <v>4</v>
      </c>
      <c r="M473" s="77">
        <v>1</v>
      </c>
      <c r="N473" s="77">
        <v>5</v>
      </c>
      <c r="O473" s="77">
        <v>1</v>
      </c>
      <c r="P473" s="77">
        <v>5</v>
      </c>
      <c r="Q473" s="77"/>
      <c r="R473" s="77"/>
      <c r="S473" s="47" t="s">
        <v>235</v>
      </c>
      <c r="T473" s="47" t="s">
        <v>36</v>
      </c>
      <c r="U473" s="47" t="s">
        <v>36</v>
      </c>
      <c r="V473" s="83" t="s">
        <v>348</v>
      </c>
    </row>
    <row r="474" ht="48" customHeight="1" spans="1:22">
      <c r="A474" s="46">
        <v>468</v>
      </c>
      <c r="B474" s="47" t="s">
        <v>313</v>
      </c>
      <c r="C474" s="47" t="s">
        <v>814</v>
      </c>
      <c r="D474" s="47" t="s">
        <v>347</v>
      </c>
      <c r="E474" s="47" t="s">
        <v>117</v>
      </c>
      <c r="F474" s="47" t="s">
        <v>46</v>
      </c>
      <c r="G474" s="47" t="s">
        <v>859</v>
      </c>
      <c r="H474" s="53" t="s">
        <v>1189</v>
      </c>
      <c r="I474" s="47">
        <v>2020</v>
      </c>
      <c r="J474" s="47">
        <v>1.8</v>
      </c>
      <c r="K474" s="47">
        <v>1.8</v>
      </c>
      <c r="L474" s="64">
        <f t="shared" si="18"/>
        <v>0</v>
      </c>
      <c r="M474" s="82"/>
      <c r="N474" s="77"/>
      <c r="O474" s="47">
        <v>4</v>
      </c>
      <c r="P474" s="47">
        <v>11</v>
      </c>
      <c r="Q474" s="47"/>
      <c r="R474" s="77"/>
      <c r="S474" s="47" t="s">
        <v>861</v>
      </c>
      <c r="T474" s="47" t="s">
        <v>36</v>
      </c>
      <c r="U474" s="77" t="s">
        <v>36</v>
      </c>
      <c r="V474" s="83" t="s">
        <v>348</v>
      </c>
    </row>
    <row r="475" ht="21" spans="1:22">
      <c r="A475" s="46">
        <v>469</v>
      </c>
      <c r="B475" s="47" t="s">
        <v>27</v>
      </c>
      <c r="C475" s="47" t="s">
        <v>721</v>
      </c>
      <c r="D475" s="47" t="s">
        <v>1190</v>
      </c>
      <c r="E475" s="47" t="s">
        <v>179</v>
      </c>
      <c r="F475" s="47" t="s">
        <v>46</v>
      </c>
      <c r="G475" s="47" t="s">
        <v>1191</v>
      </c>
      <c r="H475" s="47" t="s">
        <v>1192</v>
      </c>
      <c r="I475" s="53">
        <v>2020</v>
      </c>
      <c r="J475" s="53">
        <v>60</v>
      </c>
      <c r="K475" s="53">
        <v>10</v>
      </c>
      <c r="L475" s="53">
        <v>50</v>
      </c>
      <c r="M475" s="53">
        <v>8</v>
      </c>
      <c r="N475" s="53">
        <v>40</v>
      </c>
      <c r="O475" s="53">
        <v>3</v>
      </c>
      <c r="P475" s="53">
        <v>14</v>
      </c>
      <c r="Q475" s="53">
        <v>5</v>
      </c>
      <c r="R475" s="53">
        <v>26</v>
      </c>
      <c r="S475" s="47" t="s">
        <v>111</v>
      </c>
      <c r="T475" s="47" t="s">
        <v>36</v>
      </c>
      <c r="U475" s="47" t="s">
        <v>36</v>
      </c>
      <c r="V475" s="83" t="s">
        <v>348</v>
      </c>
    </row>
    <row r="476" ht="21" spans="1:22">
      <c r="A476" s="46">
        <v>470</v>
      </c>
      <c r="B476" s="47" t="s">
        <v>27</v>
      </c>
      <c r="C476" s="47" t="s">
        <v>721</v>
      </c>
      <c r="D476" s="47" t="s">
        <v>1193</v>
      </c>
      <c r="E476" s="47" t="s">
        <v>179</v>
      </c>
      <c r="F476" s="47" t="s">
        <v>46</v>
      </c>
      <c r="G476" s="47" t="s">
        <v>1194</v>
      </c>
      <c r="H476" s="47" t="s">
        <v>1195</v>
      </c>
      <c r="I476" s="53">
        <v>2020</v>
      </c>
      <c r="J476" s="53">
        <v>20</v>
      </c>
      <c r="K476" s="53">
        <v>10</v>
      </c>
      <c r="L476" s="53">
        <v>10</v>
      </c>
      <c r="M476" s="53">
        <v>94</v>
      </c>
      <c r="N476" s="53">
        <v>430</v>
      </c>
      <c r="O476" s="53">
        <v>11</v>
      </c>
      <c r="P476" s="53">
        <v>40</v>
      </c>
      <c r="Q476" s="53">
        <v>83</v>
      </c>
      <c r="R476" s="53">
        <v>390</v>
      </c>
      <c r="S476" s="47" t="s">
        <v>111</v>
      </c>
      <c r="T476" s="47" t="s">
        <v>36</v>
      </c>
      <c r="U476" s="47" t="s">
        <v>36</v>
      </c>
      <c r="V476" s="83" t="s">
        <v>348</v>
      </c>
    </row>
    <row r="477" ht="31.5" spans="1:22">
      <c r="A477" s="46">
        <v>471</v>
      </c>
      <c r="B477" s="47" t="s">
        <v>38</v>
      </c>
      <c r="C477" s="47" t="s">
        <v>721</v>
      </c>
      <c r="D477" s="47" t="s">
        <v>461</v>
      </c>
      <c r="E477" s="47" t="s">
        <v>117</v>
      </c>
      <c r="F477" s="47" t="s">
        <v>46</v>
      </c>
      <c r="G477" s="47" t="s">
        <v>159</v>
      </c>
      <c r="H477" s="47" t="s">
        <v>1196</v>
      </c>
      <c r="I477" s="53">
        <v>2020</v>
      </c>
      <c r="J477" s="53">
        <v>18.5</v>
      </c>
      <c r="K477" s="53">
        <v>17</v>
      </c>
      <c r="L477" s="53">
        <v>1.5</v>
      </c>
      <c r="M477" s="53">
        <v>94</v>
      </c>
      <c r="N477" s="53">
        <v>430</v>
      </c>
      <c r="O477" s="53">
        <v>2</v>
      </c>
      <c r="P477" s="53">
        <v>5</v>
      </c>
      <c r="Q477" s="53">
        <v>36</v>
      </c>
      <c r="R477" s="53">
        <v>151</v>
      </c>
      <c r="S477" s="47" t="s">
        <v>781</v>
      </c>
      <c r="T477" s="47" t="s">
        <v>36</v>
      </c>
      <c r="U477" s="47" t="s">
        <v>36</v>
      </c>
      <c r="V477" s="83" t="s">
        <v>348</v>
      </c>
    </row>
    <row r="478" ht="21" spans="1:22">
      <c r="A478" s="46">
        <v>472</v>
      </c>
      <c r="B478" s="47" t="s">
        <v>27</v>
      </c>
      <c r="C478" s="47" t="s">
        <v>721</v>
      </c>
      <c r="D478" s="47" t="s">
        <v>1146</v>
      </c>
      <c r="E478" s="47" t="s">
        <v>117</v>
      </c>
      <c r="F478" s="47" t="s">
        <v>46</v>
      </c>
      <c r="G478" s="47" t="s">
        <v>1197</v>
      </c>
      <c r="H478" s="47" t="s">
        <v>1198</v>
      </c>
      <c r="I478" s="53">
        <v>2020</v>
      </c>
      <c r="J478" s="53">
        <v>2.4</v>
      </c>
      <c r="K478" s="53">
        <v>1.2</v>
      </c>
      <c r="L478" s="53">
        <v>1.2</v>
      </c>
      <c r="M478" s="53">
        <v>43</v>
      </c>
      <c r="N478" s="53">
        <v>164</v>
      </c>
      <c r="O478" s="53">
        <v>0</v>
      </c>
      <c r="P478" s="53">
        <v>0</v>
      </c>
      <c r="Q478" s="53">
        <v>43</v>
      </c>
      <c r="R478" s="53">
        <v>164</v>
      </c>
      <c r="S478" s="47" t="s">
        <v>235</v>
      </c>
      <c r="T478" s="47" t="s">
        <v>36</v>
      </c>
      <c r="U478" s="47" t="s">
        <v>36</v>
      </c>
      <c r="V478" s="83" t="s">
        <v>348</v>
      </c>
    </row>
    <row r="479" s="38" customFormat="1" ht="21" spans="1:24">
      <c r="A479" s="46">
        <v>473</v>
      </c>
      <c r="B479" s="47" t="s">
        <v>27</v>
      </c>
      <c r="C479" s="47" t="s">
        <v>721</v>
      </c>
      <c r="D479" s="47" t="s">
        <v>1150</v>
      </c>
      <c r="E479" s="47" t="s">
        <v>117</v>
      </c>
      <c r="F479" s="47" t="s">
        <v>46</v>
      </c>
      <c r="G479" s="47" t="s">
        <v>1197</v>
      </c>
      <c r="H479" s="47" t="s">
        <v>1199</v>
      </c>
      <c r="I479" s="53">
        <v>2020</v>
      </c>
      <c r="J479" s="53">
        <v>2.4</v>
      </c>
      <c r="K479" s="53">
        <v>1.2</v>
      </c>
      <c r="L479" s="53">
        <v>1.2</v>
      </c>
      <c r="M479" s="53">
        <v>35</v>
      </c>
      <c r="N479" s="53">
        <v>136</v>
      </c>
      <c r="O479" s="53">
        <v>2</v>
      </c>
      <c r="P479" s="53">
        <v>7</v>
      </c>
      <c r="Q479" s="53">
        <v>33</v>
      </c>
      <c r="R479" s="53">
        <v>129</v>
      </c>
      <c r="S479" s="47" t="s">
        <v>235</v>
      </c>
      <c r="T479" s="47" t="s">
        <v>36</v>
      </c>
      <c r="U479" s="47" t="s">
        <v>36</v>
      </c>
      <c r="V479" s="83" t="s">
        <v>348</v>
      </c>
      <c r="W479" s="41"/>
      <c r="X479" s="42"/>
    </row>
    <row r="480" ht="31.5" spans="1:22">
      <c r="A480" s="46">
        <v>474</v>
      </c>
      <c r="B480" s="47" t="s">
        <v>27</v>
      </c>
      <c r="C480" s="47" t="s">
        <v>721</v>
      </c>
      <c r="D480" s="47" t="s">
        <v>1152</v>
      </c>
      <c r="E480" s="47" t="s">
        <v>117</v>
      </c>
      <c r="F480" s="47" t="s">
        <v>46</v>
      </c>
      <c r="G480" s="47" t="s">
        <v>1200</v>
      </c>
      <c r="H480" s="47" t="s">
        <v>1198</v>
      </c>
      <c r="I480" s="53">
        <v>2020</v>
      </c>
      <c r="J480" s="53">
        <v>1.4</v>
      </c>
      <c r="K480" s="53">
        <v>0.7</v>
      </c>
      <c r="L480" s="53">
        <v>0.7</v>
      </c>
      <c r="M480" s="53">
        <v>43</v>
      </c>
      <c r="N480" s="53">
        <v>164</v>
      </c>
      <c r="O480" s="53">
        <v>0</v>
      </c>
      <c r="P480" s="53">
        <v>0</v>
      </c>
      <c r="Q480" s="53">
        <v>43</v>
      </c>
      <c r="R480" s="53">
        <v>164</v>
      </c>
      <c r="S480" s="47" t="s">
        <v>235</v>
      </c>
      <c r="T480" s="47" t="s">
        <v>36</v>
      </c>
      <c r="U480" s="47" t="s">
        <v>36</v>
      </c>
      <c r="V480" s="83" t="s">
        <v>348</v>
      </c>
    </row>
    <row r="481" ht="31.5" spans="1:22">
      <c r="A481" s="46">
        <v>475</v>
      </c>
      <c r="B481" s="47" t="s">
        <v>27</v>
      </c>
      <c r="C481" s="47" t="s">
        <v>721</v>
      </c>
      <c r="D481" s="47" t="s">
        <v>1201</v>
      </c>
      <c r="E481" s="47" t="s">
        <v>117</v>
      </c>
      <c r="F481" s="47" t="s">
        <v>46</v>
      </c>
      <c r="G481" s="47" t="s">
        <v>1202</v>
      </c>
      <c r="H481" s="47" t="s">
        <v>733</v>
      </c>
      <c r="I481" s="53">
        <v>2020</v>
      </c>
      <c r="J481" s="53">
        <v>4</v>
      </c>
      <c r="K481" s="53">
        <v>2</v>
      </c>
      <c r="L481" s="53">
        <v>2</v>
      </c>
      <c r="M481" s="53">
        <v>21</v>
      </c>
      <c r="N481" s="53">
        <v>99</v>
      </c>
      <c r="O481" s="53">
        <v>3</v>
      </c>
      <c r="P481" s="53">
        <v>15</v>
      </c>
      <c r="Q481" s="53">
        <v>18</v>
      </c>
      <c r="R481" s="53">
        <v>84</v>
      </c>
      <c r="S481" s="47" t="s">
        <v>235</v>
      </c>
      <c r="T481" s="47" t="s">
        <v>36</v>
      </c>
      <c r="U481" s="47" t="s">
        <v>36</v>
      </c>
      <c r="V481" s="83" t="s">
        <v>348</v>
      </c>
    </row>
    <row r="482" ht="42" spans="1:22">
      <c r="A482" s="46">
        <v>476</v>
      </c>
      <c r="B482" s="47" t="s">
        <v>313</v>
      </c>
      <c r="C482" s="47" t="s">
        <v>721</v>
      </c>
      <c r="D482" s="47" t="s">
        <v>347</v>
      </c>
      <c r="E482" s="47" t="s">
        <v>117</v>
      </c>
      <c r="F482" s="47" t="s">
        <v>46</v>
      </c>
      <c r="G482" s="47" t="s">
        <v>1203</v>
      </c>
      <c r="H482" s="47" t="s">
        <v>1204</v>
      </c>
      <c r="I482" s="53">
        <v>2020</v>
      </c>
      <c r="J482" s="53">
        <v>4.2</v>
      </c>
      <c r="K482" s="53">
        <v>4.2</v>
      </c>
      <c r="L482" s="53">
        <v>0</v>
      </c>
      <c r="M482" s="53">
        <v>7</v>
      </c>
      <c r="N482" s="53">
        <v>20</v>
      </c>
      <c r="O482" s="53">
        <v>7</v>
      </c>
      <c r="P482" s="53">
        <v>20</v>
      </c>
      <c r="Q482" s="53">
        <v>0</v>
      </c>
      <c r="R482" s="53">
        <v>0</v>
      </c>
      <c r="S482" s="47" t="s">
        <v>235</v>
      </c>
      <c r="T482" s="47" t="s">
        <v>36</v>
      </c>
      <c r="U482" s="47" t="s">
        <v>36</v>
      </c>
      <c r="V482" s="83" t="s">
        <v>348</v>
      </c>
    </row>
    <row r="483" ht="31.5" spans="1:22">
      <c r="A483" s="46">
        <v>477</v>
      </c>
      <c r="B483" s="47" t="s">
        <v>27</v>
      </c>
      <c r="C483" s="47" t="s">
        <v>721</v>
      </c>
      <c r="D483" s="47" t="s">
        <v>1205</v>
      </c>
      <c r="E483" s="47" t="s">
        <v>117</v>
      </c>
      <c r="F483" s="47" t="s">
        <v>46</v>
      </c>
      <c r="G483" s="47" t="s">
        <v>1206</v>
      </c>
      <c r="H483" s="47" t="s">
        <v>1207</v>
      </c>
      <c r="I483" s="53">
        <v>2020</v>
      </c>
      <c r="J483" s="53">
        <v>30</v>
      </c>
      <c r="K483" s="53">
        <v>25</v>
      </c>
      <c r="L483" s="53">
        <v>5</v>
      </c>
      <c r="M483" s="53">
        <v>93</v>
      </c>
      <c r="N483" s="53">
        <v>426</v>
      </c>
      <c r="O483" s="53">
        <v>8</v>
      </c>
      <c r="P483" s="53">
        <v>28</v>
      </c>
      <c r="Q483" s="53">
        <v>85</v>
      </c>
      <c r="R483" s="53">
        <v>398</v>
      </c>
      <c r="S483" s="47" t="s">
        <v>235</v>
      </c>
      <c r="T483" s="47" t="s">
        <v>36</v>
      </c>
      <c r="U483" s="47" t="s">
        <v>36</v>
      </c>
      <c r="V483" s="83" t="s">
        <v>348</v>
      </c>
    </row>
    <row r="484" ht="21" spans="1:22">
      <c r="A484" s="46">
        <v>478</v>
      </c>
      <c r="B484" s="47" t="s">
        <v>27</v>
      </c>
      <c r="C484" s="47" t="s">
        <v>721</v>
      </c>
      <c r="D484" s="47" t="s">
        <v>696</v>
      </c>
      <c r="E484" s="47" t="s">
        <v>117</v>
      </c>
      <c r="F484" s="47" t="s">
        <v>46</v>
      </c>
      <c r="G484" s="47" t="s">
        <v>1208</v>
      </c>
      <c r="H484" s="47" t="s">
        <v>1209</v>
      </c>
      <c r="I484" s="53">
        <v>2020</v>
      </c>
      <c r="J484" s="53">
        <v>15</v>
      </c>
      <c r="K484" s="53">
        <v>10</v>
      </c>
      <c r="L484" s="53">
        <v>5</v>
      </c>
      <c r="M484" s="53">
        <v>65</v>
      </c>
      <c r="N484" s="53">
        <v>286</v>
      </c>
      <c r="O484" s="53">
        <v>2</v>
      </c>
      <c r="P484" s="53">
        <v>6</v>
      </c>
      <c r="Q484" s="53">
        <v>63</v>
      </c>
      <c r="R484" s="53">
        <v>280</v>
      </c>
      <c r="S484" s="47" t="s">
        <v>235</v>
      </c>
      <c r="T484" s="47" t="s">
        <v>36</v>
      </c>
      <c r="U484" s="47" t="s">
        <v>36</v>
      </c>
      <c r="V484" s="83" t="s">
        <v>348</v>
      </c>
    </row>
    <row r="485" ht="31.5" spans="1:22">
      <c r="A485" s="46">
        <v>479</v>
      </c>
      <c r="B485" s="47" t="s">
        <v>38</v>
      </c>
      <c r="C485" s="47" t="s">
        <v>683</v>
      </c>
      <c r="D485" s="47" t="s">
        <v>715</v>
      </c>
      <c r="E485" s="47" t="s">
        <v>30</v>
      </c>
      <c r="F485" s="47" t="s">
        <v>46</v>
      </c>
      <c r="G485" s="47" t="s">
        <v>172</v>
      </c>
      <c r="H485" s="47" t="s">
        <v>1210</v>
      </c>
      <c r="I485" s="47" t="s">
        <v>685</v>
      </c>
      <c r="J485" s="47">
        <v>40</v>
      </c>
      <c r="K485" s="47">
        <v>10</v>
      </c>
      <c r="L485" s="53">
        <v>30</v>
      </c>
      <c r="M485" s="47">
        <v>63</v>
      </c>
      <c r="N485" s="47">
        <v>204</v>
      </c>
      <c r="O485" s="47">
        <v>5</v>
      </c>
      <c r="P485" s="47">
        <v>6</v>
      </c>
      <c r="Q485" s="47">
        <v>58</v>
      </c>
      <c r="R485" s="47">
        <v>198</v>
      </c>
      <c r="S485" s="47" t="s">
        <v>720</v>
      </c>
      <c r="T485" s="47" t="s">
        <v>36</v>
      </c>
      <c r="U485" s="47" t="s">
        <v>36</v>
      </c>
      <c r="V485" s="83" t="s">
        <v>348</v>
      </c>
    </row>
    <row r="486" ht="42" spans="1:22">
      <c r="A486" s="46">
        <v>480</v>
      </c>
      <c r="B486" s="47" t="s">
        <v>27</v>
      </c>
      <c r="C486" s="47" t="s">
        <v>683</v>
      </c>
      <c r="D486" s="47" t="s">
        <v>1211</v>
      </c>
      <c r="E486" s="47" t="s">
        <v>30</v>
      </c>
      <c r="F486" s="47" t="s">
        <v>46</v>
      </c>
      <c r="G486" s="47" t="s">
        <v>1212</v>
      </c>
      <c r="H486" s="47" t="s">
        <v>1213</v>
      </c>
      <c r="I486" s="47" t="s">
        <v>685</v>
      </c>
      <c r="J486" s="47">
        <v>16</v>
      </c>
      <c r="K486" s="47">
        <v>10</v>
      </c>
      <c r="L486" s="53">
        <v>6</v>
      </c>
      <c r="M486" s="47">
        <v>94</v>
      </c>
      <c r="N486" s="47">
        <v>323</v>
      </c>
      <c r="O486" s="47">
        <v>52</v>
      </c>
      <c r="P486" s="47">
        <v>187</v>
      </c>
      <c r="Q486" s="47">
        <v>42</v>
      </c>
      <c r="R486" s="47">
        <v>136</v>
      </c>
      <c r="S486" s="47" t="s">
        <v>1214</v>
      </c>
      <c r="T486" s="47" t="s">
        <v>36</v>
      </c>
      <c r="U486" s="47" t="s">
        <v>36</v>
      </c>
      <c r="V486" s="83" t="s">
        <v>348</v>
      </c>
    </row>
    <row r="487" ht="31.5" spans="1:22">
      <c r="A487" s="46">
        <v>481</v>
      </c>
      <c r="B487" s="47" t="s">
        <v>27</v>
      </c>
      <c r="C487" s="47" t="s">
        <v>683</v>
      </c>
      <c r="D487" s="47" t="s">
        <v>1215</v>
      </c>
      <c r="E487" s="47" t="s">
        <v>30</v>
      </c>
      <c r="F487" s="47" t="s">
        <v>46</v>
      </c>
      <c r="G487" s="47"/>
      <c r="H487" s="47" t="s">
        <v>1216</v>
      </c>
      <c r="I487" s="47" t="s">
        <v>685</v>
      </c>
      <c r="J487" s="47">
        <v>10</v>
      </c>
      <c r="K487" s="47">
        <v>10</v>
      </c>
      <c r="L487" s="53">
        <v>0</v>
      </c>
      <c r="M487" s="47">
        <v>62</v>
      </c>
      <c r="N487" s="47">
        <v>223</v>
      </c>
      <c r="O487" s="47">
        <v>52</v>
      </c>
      <c r="P487" s="47">
        <v>188</v>
      </c>
      <c r="Q487" s="47">
        <v>10</v>
      </c>
      <c r="R487" s="47">
        <v>35</v>
      </c>
      <c r="S487" s="47" t="s">
        <v>1214</v>
      </c>
      <c r="T487" s="47" t="s">
        <v>36</v>
      </c>
      <c r="U487" s="47" t="s">
        <v>36</v>
      </c>
      <c r="V487" s="83" t="s">
        <v>348</v>
      </c>
    </row>
    <row r="488" ht="31.5" spans="1:22">
      <c r="A488" s="46">
        <v>482</v>
      </c>
      <c r="B488" s="47" t="s">
        <v>27</v>
      </c>
      <c r="C488" s="47" t="s">
        <v>683</v>
      </c>
      <c r="D488" s="47" t="s">
        <v>1217</v>
      </c>
      <c r="E488" s="47" t="s">
        <v>30</v>
      </c>
      <c r="F488" s="47" t="s">
        <v>46</v>
      </c>
      <c r="G488" s="47" t="s">
        <v>1218</v>
      </c>
      <c r="H488" s="47" t="s">
        <v>1219</v>
      </c>
      <c r="I488" s="47" t="s">
        <v>685</v>
      </c>
      <c r="J488" s="47">
        <v>8</v>
      </c>
      <c r="K488" s="47">
        <v>5</v>
      </c>
      <c r="L488" s="53">
        <v>3</v>
      </c>
      <c r="M488" s="47">
        <v>18</v>
      </c>
      <c r="N488" s="47">
        <v>79</v>
      </c>
      <c r="O488" s="47">
        <v>1</v>
      </c>
      <c r="P488" s="47">
        <v>1</v>
      </c>
      <c r="Q488" s="47">
        <v>17</v>
      </c>
      <c r="R488" s="47">
        <v>78</v>
      </c>
      <c r="S488" s="47" t="s">
        <v>1220</v>
      </c>
      <c r="T488" s="47" t="s">
        <v>36</v>
      </c>
      <c r="U488" s="47" t="s">
        <v>36</v>
      </c>
      <c r="V488" s="83" t="s">
        <v>348</v>
      </c>
    </row>
    <row r="489" ht="21" spans="1:22">
      <c r="A489" s="46">
        <v>483</v>
      </c>
      <c r="B489" s="87" t="s">
        <v>27</v>
      </c>
      <c r="C489" s="47" t="s">
        <v>586</v>
      </c>
      <c r="D489" s="87" t="s">
        <v>1221</v>
      </c>
      <c r="E489" s="87" t="s">
        <v>117</v>
      </c>
      <c r="F489" s="87" t="s">
        <v>46</v>
      </c>
      <c r="G489" s="87" t="s">
        <v>363</v>
      </c>
      <c r="H489" s="87" t="s">
        <v>1222</v>
      </c>
      <c r="I489" s="87">
        <v>2020</v>
      </c>
      <c r="J489" s="87">
        <v>10.5</v>
      </c>
      <c r="K489" s="87"/>
      <c r="L489" s="101">
        <v>4.5</v>
      </c>
      <c r="M489" s="87">
        <v>31</v>
      </c>
      <c r="N489" s="87">
        <v>135</v>
      </c>
      <c r="O489" s="87">
        <v>6</v>
      </c>
      <c r="P489" s="87">
        <v>20</v>
      </c>
      <c r="Q489" s="87">
        <v>25</v>
      </c>
      <c r="R489" s="87">
        <v>115</v>
      </c>
      <c r="S489" s="87" t="s">
        <v>1223</v>
      </c>
      <c r="T489" s="87" t="s">
        <v>36</v>
      </c>
      <c r="U489" s="87" t="s">
        <v>36</v>
      </c>
      <c r="V489" s="83" t="s">
        <v>348</v>
      </c>
    </row>
    <row r="490" s="38" customFormat="1" ht="21" spans="1:24">
      <c r="A490" s="46">
        <v>484</v>
      </c>
      <c r="B490" s="87" t="s">
        <v>27</v>
      </c>
      <c r="C490" s="47" t="s">
        <v>586</v>
      </c>
      <c r="D490" s="87" t="s">
        <v>1221</v>
      </c>
      <c r="E490" s="87" t="s">
        <v>117</v>
      </c>
      <c r="F490" s="87" t="s">
        <v>46</v>
      </c>
      <c r="G490" s="87" t="s">
        <v>1224</v>
      </c>
      <c r="H490" s="87" t="s">
        <v>1225</v>
      </c>
      <c r="I490" s="87">
        <v>2020</v>
      </c>
      <c r="J490" s="87">
        <v>2.3</v>
      </c>
      <c r="K490" s="87"/>
      <c r="L490" s="101">
        <v>0.3</v>
      </c>
      <c r="M490" s="87">
        <v>23</v>
      </c>
      <c r="N490" s="87">
        <v>82</v>
      </c>
      <c r="O490" s="87">
        <v>4</v>
      </c>
      <c r="P490" s="87">
        <v>16</v>
      </c>
      <c r="Q490" s="87">
        <v>19</v>
      </c>
      <c r="R490" s="87">
        <v>66</v>
      </c>
      <c r="S490" s="87" t="s">
        <v>1226</v>
      </c>
      <c r="T490" s="87" t="s">
        <v>36</v>
      </c>
      <c r="U490" s="87" t="s">
        <v>36</v>
      </c>
      <c r="V490" s="83" t="s">
        <v>348</v>
      </c>
      <c r="W490" s="41"/>
      <c r="X490" s="42"/>
    </row>
    <row r="491" ht="21" spans="1:22">
      <c r="A491" s="46">
        <v>485</v>
      </c>
      <c r="B491" s="87" t="s">
        <v>27</v>
      </c>
      <c r="C491" s="47" t="s">
        <v>586</v>
      </c>
      <c r="D491" s="87" t="s">
        <v>1227</v>
      </c>
      <c r="E491" s="87" t="s">
        <v>1228</v>
      </c>
      <c r="F491" s="87" t="s">
        <v>46</v>
      </c>
      <c r="G491" s="87"/>
      <c r="H491" s="87" t="s">
        <v>1229</v>
      </c>
      <c r="I491" s="87">
        <v>2020</v>
      </c>
      <c r="J491" s="87">
        <v>10</v>
      </c>
      <c r="K491" s="87">
        <v>10</v>
      </c>
      <c r="L491" s="101">
        <v>0</v>
      </c>
      <c r="M491" s="87">
        <v>485</v>
      </c>
      <c r="N491" s="87">
        <v>217</v>
      </c>
      <c r="O491" s="87">
        <v>361</v>
      </c>
      <c r="P491" s="87">
        <v>208</v>
      </c>
      <c r="Q491" s="87"/>
      <c r="R491" s="87"/>
      <c r="S491" s="87" t="s">
        <v>1230</v>
      </c>
      <c r="T491" s="87" t="s">
        <v>36</v>
      </c>
      <c r="U491" s="87" t="s">
        <v>36</v>
      </c>
      <c r="V491" s="83" t="s">
        <v>348</v>
      </c>
    </row>
    <row r="492" ht="21" spans="1:22">
      <c r="A492" s="46">
        <v>486</v>
      </c>
      <c r="B492" s="87" t="s">
        <v>27</v>
      </c>
      <c r="C492" s="47" t="s">
        <v>586</v>
      </c>
      <c r="D492" s="87" t="s">
        <v>1227</v>
      </c>
      <c r="E492" s="87" t="s">
        <v>1228</v>
      </c>
      <c r="F492" s="87" t="s">
        <v>46</v>
      </c>
      <c r="G492" s="87"/>
      <c r="H492" s="87" t="s">
        <v>1231</v>
      </c>
      <c r="I492" s="87">
        <v>2020</v>
      </c>
      <c r="J492" s="87">
        <v>12</v>
      </c>
      <c r="K492" s="87">
        <v>10</v>
      </c>
      <c r="L492" s="101">
        <v>2</v>
      </c>
      <c r="M492" s="87">
        <v>635</v>
      </c>
      <c r="N492" s="87">
        <v>2887</v>
      </c>
      <c r="O492" s="87">
        <v>64</v>
      </c>
      <c r="P492" s="87">
        <v>221</v>
      </c>
      <c r="Q492" s="87">
        <v>517</v>
      </c>
      <c r="R492" s="87">
        <v>2666</v>
      </c>
      <c r="S492" s="87" t="s">
        <v>1230</v>
      </c>
      <c r="T492" s="87" t="s">
        <v>36</v>
      </c>
      <c r="U492" s="87" t="s">
        <v>36</v>
      </c>
      <c r="V492" s="83" t="s">
        <v>348</v>
      </c>
    </row>
    <row r="493" ht="21" spans="1:22">
      <c r="A493" s="46">
        <v>487</v>
      </c>
      <c r="B493" s="87" t="s">
        <v>38</v>
      </c>
      <c r="C493" s="47" t="s">
        <v>444</v>
      </c>
      <c r="D493" s="87" t="s">
        <v>67</v>
      </c>
      <c r="E493" s="87" t="s">
        <v>117</v>
      </c>
      <c r="F493" s="87" t="s">
        <v>446</v>
      </c>
      <c r="G493" s="87" t="s">
        <v>1232</v>
      </c>
      <c r="H493" s="87" t="s">
        <v>1233</v>
      </c>
      <c r="I493" s="87" t="s">
        <v>499</v>
      </c>
      <c r="J493" s="87">
        <v>15</v>
      </c>
      <c r="K493" s="87">
        <v>11</v>
      </c>
      <c r="L493" s="101">
        <v>4</v>
      </c>
      <c r="M493" s="87">
        <v>588</v>
      </c>
      <c r="N493" s="87">
        <v>2045</v>
      </c>
      <c r="O493" s="87">
        <v>4</v>
      </c>
      <c r="P493" s="87">
        <v>11</v>
      </c>
      <c r="Q493" s="87"/>
      <c r="R493" s="87"/>
      <c r="S493" s="87" t="s">
        <v>44</v>
      </c>
      <c r="T493" s="87" t="s">
        <v>36</v>
      </c>
      <c r="U493" s="87" t="s">
        <v>36</v>
      </c>
      <c r="V493" s="83" t="s">
        <v>348</v>
      </c>
    </row>
    <row r="494" ht="21" spans="1:22">
      <c r="A494" s="46">
        <v>488</v>
      </c>
      <c r="B494" s="87" t="s">
        <v>38</v>
      </c>
      <c r="C494" s="47" t="s">
        <v>444</v>
      </c>
      <c r="D494" s="87" t="s">
        <v>67</v>
      </c>
      <c r="E494" s="87" t="s">
        <v>117</v>
      </c>
      <c r="F494" s="87" t="s">
        <v>446</v>
      </c>
      <c r="G494" s="87" t="s">
        <v>1234</v>
      </c>
      <c r="H494" s="87" t="s">
        <v>1235</v>
      </c>
      <c r="I494" s="87" t="s">
        <v>499</v>
      </c>
      <c r="J494" s="87">
        <v>70</v>
      </c>
      <c r="K494" s="87">
        <v>50</v>
      </c>
      <c r="L494" s="101">
        <v>20</v>
      </c>
      <c r="M494" s="87">
        <v>588</v>
      </c>
      <c r="N494" s="87">
        <v>2045</v>
      </c>
      <c r="O494" s="87">
        <v>6</v>
      </c>
      <c r="P494" s="87">
        <v>19</v>
      </c>
      <c r="Q494" s="87"/>
      <c r="R494" s="87"/>
      <c r="S494" s="87" t="s">
        <v>44</v>
      </c>
      <c r="T494" s="87" t="s">
        <v>36</v>
      </c>
      <c r="U494" s="87" t="s">
        <v>36</v>
      </c>
      <c r="V494" s="83" t="s">
        <v>348</v>
      </c>
    </row>
    <row r="495" ht="21" spans="1:22">
      <c r="A495" s="46">
        <v>489</v>
      </c>
      <c r="B495" s="87" t="s">
        <v>38</v>
      </c>
      <c r="C495" s="47" t="s">
        <v>444</v>
      </c>
      <c r="D495" s="87" t="s">
        <v>67</v>
      </c>
      <c r="E495" s="87" t="s">
        <v>117</v>
      </c>
      <c r="F495" s="87" t="s">
        <v>446</v>
      </c>
      <c r="G495" s="87" t="s">
        <v>1236</v>
      </c>
      <c r="H495" s="87" t="s">
        <v>1237</v>
      </c>
      <c r="I495" s="87" t="s">
        <v>499</v>
      </c>
      <c r="J495" s="87">
        <v>25</v>
      </c>
      <c r="K495" s="87">
        <v>15</v>
      </c>
      <c r="L495" s="101">
        <v>10</v>
      </c>
      <c r="M495" s="87">
        <v>588</v>
      </c>
      <c r="N495" s="87">
        <v>2045</v>
      </c>
      <c r="O495" s="87">
        <v>7</v>
      </c>
      <c r="P495" s="87">
        <v>27</v>
      </c>
      <c r="Q495" s="87"/>
      <c r="R495" s="87"/>
      <c r="S495" s="87" t="s">
        <v>44</v>
      </c>
      <c r="T495" s="87" t="s">
        <v>36</v>
      </c>
      <c r="U495" s="87" t="s">
        <v>36</v>
      </c>
      <c r="V495" s="83" t="s">
        <v>348</v>
      </c>
    </row>
    <row r="496" ht="21" spans="1:22">
      <c r="A496" s="46">
        <v>490</v>
      </c>
      <c r="B496" s="87" t="s">
        <v>38</v>
      </c>
      <c r="C496" s="47" t="s">
        <v>444</v>
      </c>
      <c r="D496" s="87" t="s">
        <v>67</v>
      </c>
      <c r="E496" s="87" t="s">
        <v>117</v>
      </c>
      <c r="F496" s="87" t="s">
        <v>446</v>
      </c>
      <c r="G496" s="87" t="s">
        <v>1238</v>
      </c>
      <c r="H496" s="87" t="s">
        <v>1239</v>
      </c>
      <c r="I496" s="87" t="s">
        <v>499</v>
      </c>
      <c r="J496" s="87">
        <v>40</v>
      </c>
      <c r="K496" s="87">
        <v>25</v>
      </c>
      <c r="L496" s="101">
        <v>15</v>
      </c>
      <c r="M496" s="87">
        <v>588</v>
      </c>
      <c r="N496" s="87">
        <v>2045</v>
      </c>
      <c r="O496" s="87">
        <v>7</v>
      </c>
      <c r="P496" s="87">
        <v>23</v>
      </c>
      <c r="Q496" s="87"/>
      <c r="R496" s="87"/>
      <c r="S496" s="87" t="s">
        <v>44</v>
      </c>
      <c r="T496" s="87" t="s">
        <v>36</v>
      </c>
      <c r="U496" s="87" t="s">
        <v>36</v>
      </c>
      <c r="V496" s="83" t="s">
        <v>348</v>
      </c>
    </row>
    <row r="497" ht="21" spans="1:22">
      <c r="A497" s="46">
        <v>491</v>
      </c>
      <c r="B497" s="87" t="s">
        <v>38</v>
      </c>
      <c r="C497" s="47" t="s">
        <v>444</v>
      </c>
      <c r="D497" s="87" t="s">
        <v>67</v>
      </c>
      <c r="E497" s="87" t="s">
        <v>117</v>
      </c>
      <c r="F497" s="87" t="s">
        <v>446</v>
      </c>
      <c r="G497" s="87" t="s">
        <v>193</v>
      </c>
      <c r="H497" s="87" t="s">
        <v>1240</v>
      </c>
      <c r="I497" s="87" t="s">
        <v>499</v>
      </c>
      <c r="J497" s="87">
        <v>16</v>
      </c>
      <c r="K497" s="87">
        <v>12</v>
      </c>
      <c r="L497" s="101">
        <v>4</v>
      </c>
      <c r="M497" s="87">
        <v>588</v>
      </c>
      <c r="N497" s="87">
        <v>2045</v>
      </c>
      <c r="O497" s="87">
        <v>3</v>
      </c>
      <c r="P497" s="87">
        <v>5</v>
      </c>
      <c r="Q497" s="87"/>
      <c r="R497" s="87"/>
      <c r="S497" s="87" t="s">
        <v>44</v>
      </c>
      <c r="T497" s="87" t="s">
        <v>36</v>
      </c>
      <c r="U497" s="87" t="s">
        <v>36</v>
      </c>
      <c r="V497" s="83" t="s">
        <v>348</v>
      </c>
    </row>
    <row r="498" ht="21" spans="1:22">
      <c r="A498" s="46">
        <v>492</v>
      </c>
      <c r="B498" s="87" t="s">
        <v>38</v>
      </c>
      <c r="C498" s="47" t="s">
        <v>444</v>
      </c>
      <c r="D498" s="87" t="s">
        <v>67</v>
      </c>
      <c r="E498" s="87" t="s">
        <v>117</v>
      </c>
      <c r="F498" s="87" t="s">
        <v>446</v>
      </c>
      <c r="G498" s="87" t="s">
        <v>1241</v>
      </c>
      <c r="H498" s="87" t="s">
        <v>1242</v>
      </c>
      <c r="I498" s="87" t="s">
        <v>499</v>
      </c>
      <c r="J498" s="87">
        <v>30</v>
      </c>
      <c r="K498" s="87">
        <v>20</v>
      </c>
      <c r="L498" s="101">
        <v>10</v>
      </c>
      <c r="M498" s="87">
        <v>588</v>
      </c>
      <c r="N498" s="87">
        <v>2045</v>
      </c>
      <c r="O498" s="87">
        <v>2</v>
      </c>
      <c r="P498" s="87">
        <v>8</v>
      </c>
      <c r="Q498" s="87"/>
      <c r="R498" s="87"/>
      <c r="S498" s="87" t="s">
        <v>44</v>
      </c>
      <c r="T498" s="87" t="s">
        <v>36</v>
      </c>
      <c r="U498" s="87" t="s">
        <v>36</v>
      </c>
      <c r="V498" s="83" t="s">
        <v>348</v>
      </c>
    </row>
    <row r="499" ht="21" spans="1:22">
      <c r="A499" s="46">
        <v>493</v>
      </c>
      <c r="B499" s="87" t="s">
        <v>38</v>
      </c>
      <c r="C499" s="47" t="s">
        <v>444</v>
      </c>
      <c r="D499" s="87" t="s">
        <v>566</v>
      </c>
      <c r="E499" s="87" t="s">
        <v>117</v>
      </c>
      <c r="F499" s="87" t="s">
        <v>446</v>
      </c>
      <c r="G499" s="87" t="s">
        <v>375</v>
      </c>
      <c r="H499" s="87" t="s">
        <v>1243</v>
      </c>
      <c r="I499" s="87" t="s">
        <v>499</v>
      </c>
      <c r="J499" s="87">
        <v>27</v>
      </c>
      <c r="K499" s="87">
        <v>23</v>
      </c>
      <c r="L499" s="101">
        <v>4</v>
      </c>
      <c r="M499" s="87">
        <v>588</v>
      </c>
      <c r="N499" s="87">
        <v>2045</v>
      </c>
      <c r="O499" s="87">
        <v>5</v>
      </c>
      <c r="P499" s="87">
        <v>19</v>
      </c>
      <c r="Q499" s="87"/>
      <c r="R499" s="87"/>
      <c r="S499" s="87" t="s">
        <v>44</v>
      </c>
      <c r="T499" s="87" t="s">
        <v>36</v>
      </c>
      <c r="U499" s="87" t="s">
        <v>36</v>
      </c>
      <c r="V499" s="83" t="s">
        <v>348</v>
      </c>
    </row>
    <row r="500" s="38" customFormat="1" ht="42" spans="1:24">
      <c r="A500" s="46">
        <v>494</v>
      </c>
      <c r="B500" s="47" t="s">
        <v>27</v>
      </c>
      <c r="C500" s="47" t="s">
        <v>316</v>
      </c>
      <c r="D500" s="47" t="s">
        <v>1244</v>
      </c>
      <c r="E500" s="47" t="s">
        <v>107</v>
      </c>
      <c r="F500" s="47" t="s">
        <v>46</v>
      </c>
      <c r="G500" s="47" t="s">
        <v>1245</v>
      </c>
      <c r="H500" s="47" t="s">
        <v>1246</v>
      </c>
      <c r="I500" s="47" t="s">
        <v>1247</v>
      </c>
      <c r="J500" s="47">
        <v>14</v>
      </c>
      <c r="K500" s="47">
        <v>10</v>
      </c>
      <c r="L500" s="98"/>
      <c r="M500" s="47">
        <v>822</v>
      </c>
      <c r="N500" s="47">
        <v>3751</v>
      </c>
      <c r="O500" s="47">
        <v>67</v>
      </c>
      <c r="P500" s="47">
        <v>235</v>
      </c>
      <c r="Q500" s="47"/>
      <c r="R500" s="47"/>
      <c r="S500" s="47" t="s">
        <v>1248</v>
      </c>
      <c r="T500" s="47" t="s">
        <v>36</v>
      </c>
      <c r="U500" s="47" t="s">
        <v>36</v>
      </c>
      <c r="V500" s="83" t="s">
        <v>348</v>
      </c>
      <c r="W500" s="41"/>
      <c r="X500" s="42"/>
    </row>
    <row r="501" ht="42" spans="1:22">
      <c r="A501" s="46">
        <v>495</v>
      </c>
      <c r="B501" s="47" t="s">
        <v>38</v>
      </c>
      <c r="C501" s="47" t="s">
        <v>316</v>
      </c>
      <c r="D501" s="47" t="s">
        <v>1249</v>
      </c>
      <c r="E501" s="47" t="s">
        <v>1250</v>
      </c>
      <c r="F501" s="47" t="s">
        <v>1251</v>
      </c>
      <c r="G501" s="47" t="s">
        <v>1252</v>
      </c>
      <c r="H501" s="47" t="s">
        <v>1253</v>
      </c>
      <c r="I501" s="47" t="s">
        <v>1254</v>
      </c>
      <c r="J501" s="47">
        <v>25</v>
      </c>
      <c r="K501" s="47">
        <v>15</v>
      </c>
      <c r="L501" s="98"/>
      <c r="M501" s="47">
        <v>822</v>
      </c>
      <c r="N501" s="47">
        <v>3751</v>
      </c>
      <c r="O501" s="47">
        <v>67</v>
      </c>
      <c r="P501" s="47">
        <v>235</v>
      </c>
      <c r="Q501" s="47"/>
      <c r="R501" s="47"/>
      <c r="S501" s="47" t="s">
        <v>44</v>
      </c>
      <c r="T501" s="47" t="s">
        <v>36</v>
      </c>
      <c r="U501" s="47" t="s">
        <v>36</v>
      </c>
      <c r="V501" s="83" t="s">
        <v>348</v>
      </c>
    </row>
    <row r="502" ht="42" spans="1:22">
      <c r="A502" s="46">
        <v>496</v>
      </c>
      <c r="B502" s="47" t="s">
        <v>27</v>
      </c>
      <c r="C502" s="47" t="s">
        <v>316</v>
      </c>
      <c r="D502" s="47" t="s">
        <v>1255</v>
      </c>
      <c r="E502" s="47" t="s">
        <v>107</v>
      </c>
      <c r="F502" s="47" t="s">
        <v>46</v>
      </c>
      <c r="G502" s="47" t="s">
        <v>1256</v>
      </c>
      <c r="H502" s="47" t="s">
        <v>1257</v>
      </c>
      <c r="I502" s="47" t="s">
        <v>1258</v>
      </c>
      <c r="J502" s="47">
        <v>40</v>
      </c>
      <c r="K502" s="47">
        <v>10</v>
      </c>
      <c r="L502" s="98"/>
      <c r="M502" s="47">
        <v>822</v>
      </c>
      <c r="N502" s="47">
        <v>3751</v>
      </c>
      <c r="O502" s="47">
        <v>67</v>
      </c>
      <c r="P502" s="47">
        <v>235</v>
      </c>
      <c r="Q502" s="47"/>
      <c r="R502" s="47"/>
      <c r="S502" s="47" t="s">
        <v>1248</v>
      </c>
      <c r="T502" s="47" t="s">
        <v>36</v>
      </c>
      <c r="U502" s="47" t="s">
        <v>36</v>
      </c>
      <c r="V502" s="83" t="s">
        <v>348</v>
      </c>
    </row>
    <row r="503" ht="31.5" spans="1:22">
      <c r="A503" s="46">
        <v>497</v>
      </c>
      <c r="B503" s="47" t="s">
        <v>313</v>
      </c>
      <c r="C503" s="47" t="s">
        <v>381</v>
      </c>
      <c r="D503" s="47" t="s">
        <v>442</v>
      </c>
      <c r="E503" s="47" t="s">
        <v>117</v>
      </c>
      <c r="F503" s="47" t="s">
        <v>46</v>
      </c>
      <c r="G503" s="47" t="s">
        <v>1218</v>
      </c>
      <c r="H503" s="47" t="s">
        <v>1259</v>
      </c>
      <c r="I503" s="47" t="s">
        <v>385</v>
      </c>
      <c r="J503" s="47">
        <v>12</v>
      </c>
      <c r="K503" s="47">
        <v>6</v>
      </c>
      <c r="L503" s="53">
        <v>6</v>
      </c>
      <c r="M503" s="47">
        <v>60</v>
      </c>
      <c r="N503" s="47">
        <v>368</v>
      </c>
      <c r="O503" s="47">
        <v>8</v>
      </c>
      <c r="P503" s="47">
        <v>24</v>
      </c>
      <c r="Q503" s="47">
        <v>52</v>
      </c>
      <c r="R503" s="47">
        <v>344</v>
      </c>
      <c r="S503" s="47" t="s">
        <v>1260</v>
      </c>
      <c r="T503" s="47" t="s">
        <v>36</v>
      </c>
      <c r="U503" s="47" t="s">
        <v>36</v>
      </c>
      <c r="V503" s="83" t="s">
        <v>348</v>
      </c>
    </row>
    <row r="504" s="38" customFormat="1" ht="31.5" spans="1:24">
      <c r="A504" s="46">
        <v>498</v>
      </c>
      <c r="B504" s="47" t="s">
        <v>313</v>
      </c>
      <c r="C504" s="47" t="s">
        <v>381</v>
      </c>
      <c r="D504" s="47" t="s">
        <v>442</v>
      </c>
      <c r="E504" s="47" t="s">
        <v>117</v>
      </c>
      <c r="F504" s="47" t="s">
        <v>46</v>
      </c>
      <c r="G504" s="47" t="s">
        <v>1218</v>
      </c>
      <c r="H504" s="47" t="s">
        <v>1261</v>
      </c>
      <c r="I504" s="47" t="s">
        <v>385</v>
      </c>
      <c r="J504" s="47">
        <v>12</v>
      </c>
      <c r="K504" s="47">
        <v>6</v>
      </c>
      <c r="L504" s="53">
        <v>6</v>
      </c>
      <c r="M504" s="47">
        <v>51</v>
      </c>
      <c r="N504" s="47">
        <v>296</v>
      </c>
      <c r="O504" s="47">
        <v>10</v>
      </c>
      <c r="P504" s="47">
        <v>26</v>
      </c>
      <c r="Q504" s="47">
        <v>41</v>
      </c>
      <c r="R504" s="47">
        <v>270</v>
      </c>
      <c r="S504" s="47" t="s">
        <v>1260</v>
      </c>
      <c r="T504" s="47" t="s">
        <v>36</v>
      </c>
      <c r="U504" s="47" t="s">
        <v>36</v>
      </c>
      <c r="V504" s="83" t="s">
        <v>348</v>
      </c>
      <c r="W504" s="41"/>
      <c r="X504" s="42"/>
    </row>
    <row r="505" ht="31.5" spans="1:22">
      <c r="A505" s="46">
        <v>499</v>
      </c>
      <c r="B505" s="47" t="s">
        <v>27</v>
      </c>
      <c r="C505" s="47" t="s">
        <v>381</v>
      </c>
      <c r="D505" s="47" t="s">
        <v>1262</v>
      </c>
      <c r="E505" s="47" t="s">
        <v>1263</v>
      </c>
      <c r="F505" s="47" t="s">
        <v>40</v>
      </c>
      <c r="G505" s="47" t="s">
        <v>1264</v>
      </c>
      <c r="H505" s="47" t="s">
        <v>1265</v>
      </c>
      <c r="I505" s="47">
        <v>43983</v>
      </c>
      <c r="J505" s="47">
        <v>100</v>
      </c>
      <c r="K505" s="47">
        <v>10</v>
      </c>
      <c r="L505" s="53">
        <v>90</v>
      </c>
      <c r="M505" s="47">
        <v>47</v>
      </c>
      <c r="N505" s="47">
        <v>160</v>
      </c>
      <c r="O505" s="47">
        <v>5</v>
      </c>
      <c r="P505" s="47">
        <v>20</v>
      </c>
      <c r="Q505" s="47">
        <v>42</v>
      </c>
      <c r="R505" s="47">
        <v>140</v>
      </c>
      <c r="S505" s="47" t="s">
        <v>1266</v>
      </c>
      <c r="T505" s="47" t="s">
        <v>36</v>
      </c>
      <c r="U505" s="47" t="s">
        <v>36</v>
      </c>
      <c r="V505" s="83" t="s">
        <v>348</v>
      </c>
    </row>
    <row r="506" ht="27" spans="1:22">
      <c r="A506" s="46">
        <v>500</v>
      </c>
      <c r="B506" s="47" t="s">
        <v>27</v>
      </c>
      <c r="C506" s="47" t="s">
        <v>124</v>
      </c>
      <c r="D506" s="53" t="s">
        <v>1267</v>
      </c>
      <c r="E506" s="53" t="s">
        <v>179</v>
      </c>
      <c r="F506" s="53" t="s">
        <v>46</v>
      </c>
      <c r="G506" s="53" t="s">
        <v>1268</v>
      </c>
      <c r="H506" s="47" t="s">
        <v>1269</v>
      </c>
      <c r="I506" s="53" t="s">
        <v>1270</v>
      </c>
      <c r="J506" s="53">
        <v>15</v>
      </c>
      <c r="K506" s="53">
        <v>10</v>
      </c>
      <c r="L506" s="53">
        <v>5</v>
      </c>
      <c r="M506" s="53">
        <v>75</v>
      </c>
      <c r="N506" s="53">
        <v>357</v>
      </c>
      <c r="O506" s="53">
        <v>33</v>
      </c>
      <c r="P506" s="53">
        <v>137</v>
      </c>
      <c r="Q506" s="53">
        <v>42</v>
      </c>
      <c r="R506" s="53">
        <v>220</v>
      </c>
      <c r="S506" s="53" t="s">
        <v>1271</v>
      </c>
      <c r="T506" s="53" t="s">
        <v>36</v>
      </c>
      <c r="U506" s="53" t="s">
        <v>36</v>
      </c>
      <c r="V506" s="95" t="s">
        <v>348</v>
      </c>
    </row>
    <row r="507" ht="27" spans="1:22">
      <c r="A507" s="46">
        <v>501</v>
      </c>
      <c r="B507" s="47" t="s">
        <v>27</v>
      </c>
      <c r="C507" s="47" t="s">
        <v>124</v>
      </c>
      <c r="D507" s="53" t="s">
        <v>1267</v>
      </c>
      <c r="E507" s="53" t="s">
        <v>179</v>
      </c>
      <c r="F507" s="53" t="s">
        <v>46</v>
      </c>
      <c r="G507" s="53" t="s">
        <v>1272</v>
      </c>
      <c r="H507" s="47" t="s">
        <v>1273</v>
      </c>
      <c r="I507" s="53" t="s">
        <v>1270</v>
      </c>
      <c r="J507" s="53">
        <v>14</v>
      </c>
      <c r="K507" s="53">
        <v>10</v>
      </c>
      <c r="L507" s="53">
        <v>4</v>
      </c>
      <c r="M507" s="53">
        <v>65</v>
      </c>
      <c r="N507" s="53">
        <v>303</v>
      </c>
      <c r="O507" s="53">
        <v>28</v>
      </c>
      <c r="P507" s="53">
        <v>90</v>
      </c>
      <c r="Q507" s="53">
        <v>37</v>
      </c>
      <c r="R507" s="53">
        <v>213</v>
      </c>
      <c r="S507" s="53" t="s">
        <v>1271</v>
      </c>
      <c r="T507" s="53" t="s">
        <v>36</v>
      </c>
      <c r="U507" s="53" t="s">
        <v>36</v>
      </c>
      <c r="V507" s="95" t="s">
        <v>348</v>
      </c>
    </row>
    <row r="508" ht="27" spans="1:22">
      <c r="A508" s="46">
        <v>502</v>
      </c>
      <c r="B508" s="47" t="s">
        <v>27</v>
      </c>
      <c r="C508" s="47" t="s">
        <v>124</v>
      </c>
      <c r="D508" s="53" t="s">
        <v>1267</v>
      </c>
      <c r="E508" s="53" t="s">
        <v>179</v>
      </c>
      <c r="F508" s="53" t="s">
        <v>46</v>
      </c>
      <c r="G508" s="53" t="s">
        <v>1274</v>
      </c>
      <c r="H508" s="47" t="s">
        <v>1275</v>
      </c>
      <c r="I508" s="53" t="s">
        <v>1270</v>
      </c>
      <c r="J508" s="53">
        <v>13</v>
      </c>
      <c r="K508" s="53">
        <v>10</v>
      </c>
      <c r="L508" s="53">
        <v>3</v>
      </c>
      <c r="M508" s="53">
        <v>502</v>
      </c>
      <c r="N508" s="53">
        <v>2328</v>
      </c>
      <c r="O508" s="53">
        <v>53</v>
      </c>
      <c r="P508" s="53">
        <v>208</v>
      </c>
      <c r="Q508" s="53">
        <v>449</v>
      </c>
      <c r="R508" s="53">
        <v>2120</v>
      </c>
      <c r="S508" s="53" t="s">
        <v>1276</v>
      </c>
      <c r="T508" s="53" t="s">
        <v>36</v>
      </c>
      <c r="U508" s="53" t="s">
        <v>36</v>
      </c>
      <c r="V508" s="95" t="s">
        <v>348</v>
      </c>
    </row>
    <row r="509" ht="21" spans="1:22">
      <c r="A509" s="46">
        <v>503</v>
      </c>
      <c r="B509" s="47" t="s">
        <v>38</v>
      </c>
      <c r="C509" s="47" t="s">
        <v>124</v>
      </c>
      <c r="D509" s="53" t="s">
        <v>67</v>
      </c>
      <c r="E509" s="53" t="s">
        <v>170</v>
      </c>
      <c r="F509" s="53" t="s">
        <v>46</v>
      </c>
      <c r="G509" s="53" t="s">
        <v>1277</v>
      </c>
      <c r="H509" s="47" t="s">
        <v>1278</v>
      </c>
      <c r="I509" s="53" t="s">
        <v>1279</v>
      </c>
      <c r="J509" s="53">
        <v>8.92</v>
      </c>
      <c r="K509" s="53">
        <v>1</v>
      </c>
      <c r="L509" s="53">
        <v>7.92</v>
      </c>
      <c r="M509" s="53">
        <v>14</v>
      </c>
      <c r="N509" s="53">
        <v>51</v>
      </c>
      <c r="O509" s="53">
        <v>2</v>
      </c>
      <c r="P509" s="53">
        <v>8</v>
      </c>
      <c r="Q509" s="53">
        <v>12</v>
      </c>
      <c r="R509" s="53">
        <v>43</v>
      </c>
      <c r="S509" s="53" t="s">
        <v>44</v>
      </c>
      <c r="T509" s="53" t="s">
        <v>36</v>
      </c>
      <c r="U509" s="53" t="s">
        <v>36</v>
      </c>
      <c r="V509" s="95" t="s">
        <v>348</v>
      </c>
    </row>
    <row r="510" ht="21" spans="1:22">
      <c r="A510" s="46">
        <v>504</v>
      </c>
      <c r="B510" s="47" t="s">
        <v>27</v>
      </c>
      <c r="C510" s="47" t="s">
        <v>124</v>
      </c>
      <c r="D510" s="53" t="s">
        <v>705</v>
      </c>
      <c r="E510" s="53" t="s">
        <v>170</v>
      </c>
      <c r="F510" s="53" t="s">
        <v>192</v>
      </c>
      <c r="G510" s="53" t="s">
        <v>1280</v>
      </c>
      <c r="H510" s="47" t="s">
        <v>1281</v>
      </c>
      <c r="I510" s="53" t="s">
        <v>1282</v>
      </c>
      <c r="J510" s="53">
        <v>2.4</v>
      </c>
      <c r="K510" s="53">
        <v>2</v>
      </c>
      <c r="L510" s="53">
        <v>0.4</v>
      </c>
      <c r="M510" s="53">
        <v>18</v>
      </c>
      <c r="N510" s="53">
        <v>65</v>
      </c>
      <c r="O510" s="53">
        <v>6</v>
      </c>
      <c r="P510" s="53">
        <v>15</v>
      </c>
      <c r="Q510" s="53">
        <v>12</v>
      </c>
      <c r="R510" s="53">
        <v>50</v>
      </c>
      <c r="S510" s="53" t="s">
        <v>35</v>
      </c>
      <c r="T510" s="53" t="s">
        <v>36</v>
      </c>
      <c r="U510" s="53" t="s">
        <v>36</v>
      </c>
      <c r="V510" s="95" t="s">
        <v>348</v>
      </c>
    </row>
    <row r="511" ht="21" spans="1:22">
      <c r="A511" s="46">
        <v>505</v>
      </c>
      <c r="B511" s="47" t="s">
        <v>27</v>
      </c>
      <c r="C511" s="47" t="s">
        <v>124</v>
      </c>
      <c r="D511" s="53" t="s">
        <v>705</v>
      </c>
      <c r="E511" s="53" t="s">
        <v>170</v>
      </c>
      <c r="F511" s="53" t="s">
        <v>192</v>
      </c>
      <c r="G511" s="53" t="s">
        <v>1280</v>
      </c>
      <c r="H511" s="47" t="s">
        <v>1283</v>
      </c>
      <c r="I511" s="53" t="s">
        <v>1284</v>
      </c>
      <c r="J511" s="53">
        <v>2.3</v>
      </c>
      <c r="K511" s="53">
        <v>2</v>
      </c>
      <c r="L511" s="53">
        <v>0.3</v>
      </c>
      <c r="M511" s="53">
        <v>40</v>
      </c>
      <c r="N511" s="53">
        <v>194</v>
      </c>
      <c r="O511" s="53">
        <v>8</v>
      </c>
      <c r="P511" s="53">
        <v>26</v>
      </c>
      <c r="Q511" s="53">
        <v>32</v>
      </c>
      <c r="R511" s="53">
        <v>168</v>
      </c>
      <c r="S511" s="53" t="s">
        <v>35</v>
      </c>
      <c r="T511" s="53" t="s">
        <v>36</v>
      </c>
      <c r="U511" s="53" t="s">
        <v>36</v>
      </c>
      <c r="V511" s="95" t="s">
        <v>348</v>
      </c>
    </row>
    <row r="512" ht="63" spans="1:22">
      <c r="A512" s="46">
        <v>506</v>
      </c>
      <c r="B512" s="47" t="s">
        <v>27</v>
      </c>
      <c r="C512" s="47" t="s">
        <v>124</v>
      </c>
      <c r="D512" s="53" t="s">
        <v>1285</v>
      </c>
      <c r="E512" s="53" t="s">
        <v>170</v>
      </c>
      <c r="F512" s="53" t="s">
        <v>46</v>
      </c>
      <c r="G512" s="53" t="s">
        <v>1286</v>
      </c>
      <c r="H512" s="47" t="s">
        <v>1287</v>
      </c>
      <c r="I512" s="53" t="s">
        <v>1288</v>
      </c>
      <c r="J512" s="53">
        <v>4.1</v>
      </c>
      <c r="K512" s="53">
        <v>2</v>
      </c>
      <c r="L512" s="53">
        <v>2.1</v>
      </c>
      <c r="M512" s="53">
        <v>124</v>
      </c>
      <c r="N512" s="53">
        <v>556</v>
      </c>
      <c r="O512" s="53">
        <v>19</v>
      </c>
      <c r="P512" s="53">
        <v>76</v>
      </c>
      <c r="Q512" s="53">
        <v>105</v>
      </c>
      <c r="R512" s="53">
        <v>480</v>
      </c>
      <c r="S512" s="53" t="s">
        <v>35</v>
      </c>
      <c r="T512" s="53" t="s">
        <v>36</v>
      </c>
      <c r="U512" s="53" t="s">
        <v>36</v>
      </c>
      <c r="V512" s="95" t="s">
        <v>348</v>
      </c>
    </row>
    <row r="513" ht="31.5" spans="1:22">
      <c r="A513" s="46">
        <v>507</v>
      </c>
      <c r="B513" s="47" t="s">
        <v>27</v>
      </c>
      <c r="C513" s="47" t="s">
        <v>124</v>
      </c>
      <c r="D513" s="53" t="s">
        <v>1289</v>
      </c>
      <c r="E513" s="53" t="s">
        <v>170</v>
      </c>
      <c r="F513" s="53" t="s">
        <v>46</v>
      </c>
      <c r="G513" s="53" t="s">
        <v>1290</v>
      </c>
      <c r="H513" s="47" t="s">
        <v>1291</v>
      </c>
      <c r="I513" s="53" t="s">
        <v>385</v>
      </c>
      <c r="J513" s="53">
        <v>12</v>
      </c>
      <c r="K513" s="53">
        <v>10</v>
      </c>
      <c r="L513" s="53">
        <v>2</v>
      </c>
      <c r="M513" s="53">
        <v>502</v>
      </c>
      <c r="N513" s="53">
        <v>2330</v>
      </c>
      <c r="O513" s="53">
        <v>53</v>
      </c>
      <c r="P513" s="53">
        <v>210</v>
      </c>
      <c r="Q513" s="53">
        <v>449</v>
      </c>
      <c r="R513" s="53">
        <v>2120</v>
      </c>
      <c r="S513" s="53" t="s">
        <v>1276</v>
      </c>
      <c r="T513" s="53" t="s">
        <v>36</v>
      </c>
      <c r="U513" s="53" t="s">
        <v>36</v>
      </c>
      <c r="V513" s="95" t="s">
        <v>348</v>
      </c>
    </row>
    <row r="514" ht="21" spans="1:22">
      <c r="A514" s="46">
        <v>508</v>
      </c>
      <c r="B514" s="47" t="s">
        <v>38</v>
      </c>
      <c r="C514" s="47" t="s">
        <v>124</v>
      </c>
      <c r="D514" s="53" t="s">
        <v>187</v>
      </c>
      <c r="E514" s="53" t="s">
        <v>170</v>
      </c>
      <c r="F514" s="53" t="s">
        <v>46</v>
      </c>
      <c r="G514" s="53" t="s">
        <v>769</v>
      </c>
      <c r="H514" s="47" t="s">
        <v>1292</v>
      </c>
      <c r="I514" s="53" t="s">
        <v>1293</v>
      </c>
      <c r="J514" s="53">
        <v>7.2</v>
      </c>
      <c r="K514" s="53">
        <v>5</v>
      </c>
      <c r="L514" s="53">
        <v>2.2</v>
      </c>
      <c r="M514" s="53">
        <v>35</v>
      </c>
      <c r="N514" s="53">
        <v>123</v>
      </c>
      <c r="O514" s="53">
        <v>9</v>
      </c>
      <c r="P514" s="53">
        <v>45</v>
      </c>
      <c r="Q514" s="53">
        <v>26</v>
      </c>
      <c r="R514" s="53">
        <v>78</v>
      </c>
      <c r="S514" s="53" t="s">
        <v>44</v>
      </c>
      <c r="T514" s="53" t="s">
        <v>36</v>
      </c>
      <c r="U514" s="53" t="s">
        <v>36</v>
      </c>
      <c r="V514" s="95" t="s">
        <v>348</v>
      </c>
    </row>
    <row r="515" ht="21" spans="1:22">
      <c r="A515" s="46">
        <v>509</v>
      </c>
      <c r="B515" s="47" t="s">
        <v>27</v>
      </c>
      <c r="C515" s="47" t="s">
        <v>124</v>
      </c>
      <c r="D515" s="53" t="s">
        <v>1294</v>
      </c>
      <c r="E515" s="53" t="s">
        <v>170</v>
      </c>
      <c r="F515" s="53" t="s">
        <v>192</v>
      </c>
      <c r="G515" s="53" t="s">
        <v>1295</v>
      </c>
      <c r="H515" s="47" t="s">
        <v>1296</v>
      </c>
      <c r="I515" s="53" t="s">
        <v>161</v>
      </c>
      <c r="J515" s="53">
        <v>5.1885</v>
      </c>
      <c r="K515" s="53">
        <v>2</v>
      </c>
      <c r="L515" s="53">
        <v>3.1885</v>
      </c>
      <c r="M515" s="53">
        <v>11</v>
      </c>
      <c r="N515" s="53">
        <v>47</v>
      </c>
      <c r="O515" s="53">
        <v>2</v>
      </c>
      <c r="P515" s="53">
        <v>5</v>
      </c>
      <c r="Q515" s="53">
        <v>9</v>
      </c>
      <c r="R515" s="53">
        <v>42</v>
      </c>
      <c r="S515" s="53" t="s">
        <v>35</v>
      </c>
      <c r="T515" s="53" t="s">
        <v>36</v>
      </c>
      <c r="U515" s="53" t="s">
        <v>36</v>
      </c>
      <c r="V515" s="95" t="s">
        <v>348</v>
      </c>
    </row>
    <row r="516" ht="21" spans="1:22">
      <c r="A516" s="46">
        <v>510</v>
      </c>
      <c r="B516" s="47" t="s">
        <v>38</v>
      </c>
      <c r="C516" s="47" t="s">
        <v>124</v>
      </c>
      <c r="D516" s="53" t="s">
        <v>1297</v>
      </c>
      <c r="E516" s="53" t="s">
        <v>170</v>
      </c>
      <c r="F516" s="53" t="s">
        <v>46</v>
      </c>
      <c r="G516" s="53" t="s">
        <v>1298</v>
      </c>
      <c r="H516" s="47" t="s">
        <v>1299</v>
      </c>
      <c r="I516" s="53" t="s">
        <v>1300</v>
      </c>
      <c r="J516" s="53">
        <v>2.1</v>
      </c>
      <c r="K516" s="53" t="s">
        <v>258</v>
      </c>
      <c r="L516" s="53">
        <v>0.1</v>
      </c>
      <c r="M516" s="53">
        <v>89</v>
      </c>
      <c r="N516" s="53">
        <v>333</v>
      </c>
      <c r="O516" s="53">
        <v>5</v>
      </c>
      <c r="P516" s="53">
        <v>11</v>
      </c>
      <c r="Q516" s="53">
        <v>84</v>
      </c>
      <c r="R516" s="53">
        <v>322</v>
      </c>
      <c r="S516" s="53" t="s">
        <v>44</v>
      </c>
      <c r="T516" s="53" t="s">
        <v>36</v>
      </c>
      <c r="U516" s="53" t="s">
        <v>36</v>
      </c>
      <c r="V516" s="95" t="s">
        <v>348</v>
      </c>
    </row>
    <row r="517" ht="52.5" spans="1:22">
      <c r="A517" s="46">
        <v>511</v>
      </c>
      <c r="B517" s="47" t="s">
        <v>38</v>
      </c>
      <c r="C517" s="47" t="s">
        <v>124</v>
      </c>
      <c r="D517" s="53" t="s">
        <v>187</v>
      </c>
      <c r="E517" s="53" t="s">
        <v>170</v>
      </c>
      <c r="F517" s="53" t="s">
        <v>46</v>
      </c>
      <c r="G517" s="53" t="s">
        <v>1301</v>
      </c>
      <c r="H517" s="47" t="s">
        <v>1302</v>
      </c>
      <c r="I517" s="53" t="s">
        <v>1303</v>
      </c>
      <c r="J517" s="53">
        <v>28.9</v>
      </c>
      <c r="K517" s="53">
        <v>10</v>
      </c>
      <c r="L517" s="53">
        <v>18.9</v>
      </c>
      <c r="M517" s="53">
        <v>420</v>
      </c>
      <c r="N517" s="53">
        <v>2020</v>
      </c>
      <c r="O517" s="53">
        <v>58</v>
      </c>
      <c r="P517" s="53">
        <v>203</v>
      </c>
      <c r="Q517" s="53">
        <v>362</v>
      </c>
      <c r="R517" s="53">
        <v>1817</v>
      </c>
      <c r="S517" s="53" t="s">
        <v>44</v>
      </c>
      <c r="T517" s="53" t="s">
        <v>36</v>
      </c>
      <c r="U517" s="53" t="s">
        <v>36</v>
      </c>
      <c r="V517" s="95" t="s">
        <v>348</v>
      </c>
    </row>
    <row r="518" ht="21" spans="1:22">
      <c r="A518" s="46">
        <v>512</v>
      </c>
      <c r="B518" s="47" t="s">
        <v>27</v>
      </c>
      <c r="C518" s="47" t="s">
        <v>124</v>
      </c>
      <c r="D518" s="53" t="s">
        <v>1304</v>
      </c>
      <c r="E518" s="53" t="s">
        <v>170</v>
      </c>
      <c r="F518" s="53" t="s">
        <v>879</v>
      </c>
      <c r="G518" s="53" t="s">
        <v>1305</v>
      </c>
      <c r="H518" s="47" t="s">
        <v>1306</v>
      </c>
      <c r="I518" s="53" t="s">
        <v>1307</v>
      </c>
      <c r="J518" s="53">
        <v>1.6</v>
      </c>
      <c r="K518" s="53">
        <v>1</v>
      </c>
      <c r="L518" s="53">
        <v>0.6</v>
      </c>
      <c r="M518" s="53"/>
      <c r="N518" s="53"/>
      <c r="O518" s="53">
        <v>3</v>
      </c>
      <c r="P518" s="53">
        <v>8</v>
      </c>
      <c r="Q518" s="53">
        <v>26</v>
      </c>
      <c r="R518" s="53">
        <v>86</v>
      </c>
      <c r="S518" s="53" t="s">
        <v>137</v>
      </c>
      <c r="T518" s="53" t="s">
        <v>36</v>
      </c>
      <c r="U518" s="53" t="s">
        <v>36</v>
      </c>
      <c r="V518" s="95" t="s">
        <v>348</v>
      </c>
    </row>
    <row r="519" ht="42" spans="1:22">
      <c r="A519" s="46">
        <v>513</v>
      </c>
      <c r="B519" s="47" t="s">
        <v>27</v>
      </c>
      <c r="C519" s="47" t="s">
        <v>124</v>
      </c>
      <c r="D519" s="53" t="s">
        <v>705</v>
      </c>
      <c r="E519" s="53" t="s">
        <v>170</v>
      </c>
      <c r="F519" s="53" t="s">
        <v>46</v>
      </c>
      <c r="G519" s="53" t="s">
        <v>1308</v>
      </c>
      <c r="H519" s="47" t="s">
        <v>1309</v>
      </c>
      <c r="I519" s="53" t="s">
        <v>1310</v>
      </c>
      <c r="J519" s="53">
        <v>5.6</v>
      </c>
      <c r="K519" s="53">
        <v>2</v>
      </c>
      <c r="L519" s="53">
        <v>3.6</v>
      </c>
      <c r="M519" s="53">
        <v>139</v>
      </c>
      <c r="N519" s="53">
        <v>548</v>
      </c>
      <c r="O519" s="53">
        <v>18</v>
      </c>
      <c r="P519" s="53">
        <v>61</v>
      </c>
      <c r="Q519" s="53">
        <v>121</v>
      </c>
      <c r="R519" s="53">
        <v>530</v>
      </c>
      <c r="S519" s="53" t="s">
        <v>35</v>
      </c>
      <c r="T519" s="53" t="s">
        <v>36</v>
      </c>
      <c r="U519" s="53" t="s">
        <v>36</v>
      </c>
      <c r="V519" s="95" t="s">
        <v>348</v>
      </c>
    </row>
    <row r="520" ht="31.5" spans="1:22">
      <c r="A520" s="46">
        <v>514</v>
      </c>
      <c r="B520" s="47" t="s">
        <v>27</v>
      </c>
      <c r="C520" s="47" t="s">
        <v>124</v>
      </c>
      <c r="D520" s="53" t="s">
        <v>1311</v>
      </c>
      <c r="E520" s="53" t="s">
        <v>170</v>
      </c>
      <c r="F520" s="53" t="s">
        <v>46</v>
      </c>
      <c r="G520" s="53" t="s">
        <v>1312</v>
      </c>
      <c r="H520" s="47" t="s">
        <v>1313</v>
      </c>
      <c r="I520" s="53" t="s">
        <v>1303</v>
      </c>
      <c r="J520" s="53">
        <v>200</v>
      </c>
      <c r="K520" s="53">
        <v>24</v>
      </c>
      <c r="L520" s="53">
        <v>176</v>
      </c>
      <c r="M520" s="53">
        <v>869</v>
      </c>
      <c r="N520" s="53">
        <v>3800</v>
      </c>
      <c r="O520" s="53">
        <v>97</v>
      </c>
      <c r="P520" s="53">
        <v>372</v>
      </c>
      <c r="Q520" s="53">
        <v>772</v>
      </c>
      <c r="R520" s="53">
        <v>3428</v>
      </c>
      <c r="S520" s="53" t="s">
        <v>1314</v>
      </c>
      <c r="T520" s="53" t="s">
        <v>36</v>
      </c>
      <c r="U520" s="53" t="s">
        <v>36</v>
      </c>
      <c r="V520" s="95" t="s">
        <v>348</v>
      </c>
    </row>
    <row r="521" ht="42" spans="1:22">
      <c r="A521" s="46">
        <v>515</v>
      </c>
      <c r="B521" s="47" t="s">
        <v>27</v>
      </c>
      <c r="C521" s="47" t="s">
        <v>124</v>
      </c>
      <c r="D521" s="53" t="s">
        <v>1315</v>
      </c>
      <c r="E521" s="53" t="s">
        <v>170</v>
      </c>
      <c r="F521" s="53" t="s">
        <v>46</v>
      </c>
      <c r="G521" s="53" t="s">
        <v>1316</v>
      </c>
      <c r="H521" s="47" t="s">
        <v>1317</v>
      </c>
      <c r="I521" s="53" t="s">
        <v>1318</v>
      </c>
      <c r="J521" s="53">
        <v>38.6</v>
      </c>
      <c r="K521" s="53">
        <v>26</v>
      </c>
      <c r="L521" s="53">
        <v>12.6</v>
      </c>
      <c r="M521" s="53">
        <v>245</v>
      </c>
      <c r="N521" s="53">
        <v>1048</v>
      </c>
      <c r="O521" s="53">
        <v>30</v>
      </c>
      <c r="P521" s="53">
        <v>91</v>
      </c>
      <c r="Q521" s="53">
        <v>215</v>
      </c>
      <c r="R521" s="53">
        <v>957</v>
      </c>
      <c r="S521" s="53" t="s">
        <v>35</v>
      </c>
      <c r="T521" s="53" t="s">
        <v>36</v>
      </c>
      <c r="U521" s="53" t="s">
        <v>36</v>
      </c>
      <c r="V521" s="95" t="s">
        <v>348</v>
      </c>
    </row>
    <row r="522" ht="73.5" spans="1:22">
      <c r="A522" s="46">
        <v>516</v>
      </c>
      <c r="B522" s="47" t="s">
        <v>38</v>
      </c>
      <c r="C522" s="47" t="s">
        <v>124</v>
      </c>
      <c r="D522" s="53" t="s">
        <v>1319</v>
      </c>
      <c r="E522" s="53" t="s">
        <v>170</v>
      </c>
      <c r="F522" s="53" t="s">
        <v>46</v>
      </c>
      <c r="G522" s="53" t="s">
        <v>1320</v>
      </c>
      <c r="H522" s="47" t="s">
        <v>1321</v>
      </c>
      <c r="I522" s="53" t="s">
        <v>1322</v>
      </c>
      <c r="J522" s="53">
        <v>63</v>
      </c>
      <c r="K522" s="53">
        <v>30</v>
      </c>
      <c r="L522" s="53">
        <v>33</v>
      </c>
      <c r="M522" s="53">
        <v>399</v>
      </c>
      <c r="N522" s="53"/>
      <c r="O522" s="53">
        <v>1632</v>
      </c>
      <c r="P522" s="53">
        <v>152</v>
      </c>
      <c r="Q522" s="53">
        <v>350</v>
      </c>
      <c r="R522" s="53">
        <v>1480</v>
      </c>
      <c r="S522" s="53" t="s">
        <v>44</v>
      </c>
      <c r="T522" s="53" t="s">
        <v>36</v>
      </c>
      <c r="U522" s="53" t="s">
        <v>36</v>
      </c>
      <c r="V522" s="95" t="s">
        <v>348</v>
      </c>
    </row>
    <row r="523" ht="25" customHeight="1" spans="1:23">
      <c r="A523" s="46">
        <v>517</v>
      </c>
      <c r="B523" s="47" t="s">
        <v>27</v>
      </c>
      <c r="C523" s="47" t="s">
        <v>28</v>
      </c>
      <c r="D523" s="47" t="s">
        <v>1323</v>
      </c>
      <c r="E523" s="47" t="s">
        <v>30</v>
      </c>
      <c r="F523" s="47" t="s">
        <v>46</v>
      </c>
      <c r="G523" s="47" t="s">
        <v>1324</v>
      </c>
      <c r="H523" s="47" t="s">
        <v>1325</v>
      </c>
      <c r="I523" s="47" t="s">
        <v>931</v>
      </c>
      <c r="J523" s="47">
        <v>12</v>
      </c>
      <c r="K523" s="47">
        <v>5</v>
      </c>
      <c r="L523" s="53">
        <v>7</v>
      </c>
      <c r="M523" s="47">
        <v>673</v>
      </c>
      <c r="N523" s="47">
        <v>2876</v>
      </c>
      <c r="O523" s="47">
        <v>39</v>
      </c>
      <c r="P523" s="47">
        <v>105</v>
      </c>
      <c r="Q523" s="47">
        <v>634</v>
      </c>
      <c r="R523" s="47">
        <v>2771</v>
      </c>
      <c r="S523" s="47" t="s">
        <v>35</v>
      </c>
      <c r="T523" s="47" t="s">
        <v>36</v>
      </c>
      <c r="U523" s="47" t="s">
        <v>36</v>
      </c>
      <c r="V523" s="83" t="s">
        <v>348</v>
      </c>
      <c r="W523" s="104"/>
    </row>
    <row r="524" ht="21" spans="1:23">
      <c r="A524" s="46">
        <v>518</v>
      </c>
      <c r="B524" s="47" t="s">
        <v>38</v>
      </c>
      <c r="C524" s="47" t="s">
        <v>28</v>
      </c>
      <c r="D524" s="47" t="s">
        <v>1326</v>
      </c>
      <c r="E524" s="47" t="s">
        <v>30</v>
      </c>
      <c r="F524" s="47" t="s">
        <v>46</v>
      </c>
      <c r="G524" s="47" t="s">
        <v>592</v>
      </c>
      <c r="H524" s="47" t="s">
        <v>1327</v>
      </c>
      <c r="I524" s="47" t="s">
        <v>34</v>
      </c>
      <c r="J524" s="47">
        <v>10</v>
      </c>
      <c r="K524" s="47">
        <v>5</v>
      </c>
      <c r="L524" s="53">
        <v>5</v>
      </c>
      <c r="M524" s="47">
        <v>673</v>
      </c>
      <c r="N524" s="47">
        <v>2876</v>
      </c>
      <c r="O524" s="47">
        <v>39</v>
      </c>
      <c r="P524" s="47">
        <v>105</v>
      </c>
      <c r="Q524" s="47">
        <v>634</v>
      </c>
      <c r="R524" s="47">
        <v>2771</v>
      </c>
      <c r="S524" s="47" t="s">
        <v>44</v>
      </c>
      <c r="T524" s="47" t="s">
        <v>36</v>
      </c>
      <c r="U524" s="47" t="s">
        <v>36</v>
      </c>
      <c r="V524" s="83" t="s">
        <v>348</v>
      </c>
      <c r="W524" s="104"/>
    </row>
    <row r="525" ht="52.5" spans="1:23">
      <c r="A525" s="46">
        <v>519</v>
      </c>
      <c r="B525" s="47" t="s">
        <v>27</v>
      </c>
      <c r="C525" s="47" t="s">
        <v>28</v>
      </c>
      <c r="D525" s="47" t="s">
        <v>1328</v>
      </c>
      <c r="E525" s="47" t="s">
        <v>179</v>
      </c>
      <c r="F525" s="47" t="s">
        <v>46</v>
      </c>
      <c r="G525" s="47" t="s">
        <v>1329</v>
      </c>
      <c r="H525" s="47" t="s">
        <v>1330</v>
      </c>
      <c r="I525" s="47" t="s">
        <v>1331</v>
      </c>
      <c r="J525" s="47">
        <v>5.65</v>
      </c>
      <c r="K525" s="47">
        <v>5.65</v>
      </c>
      <c r="L525" s="53">
        <v>0</v>
      </c>
      <c r="M525" s="47">
        <v>37</v>
      </c>
      <c r="N525" s="47">
        <v>113</v>
      </c>
      <c r="O525" s="47">
        <v>37</v>
      </c>
      <c r="P525" s="47">
        <v>113</v>
      </c>
      <c r="Q525" s="47">
        <v>0</v>
      </c>
      <c r="R525" s="47">
        <v>0</v>
      </c>
      <c r="S525" s="47" t="s">
        <v>1332</v>
      </c>
      <c r="T525" s="47" t="s">
        <v>36</v>
      </c>
      <c r="U525" s="47" t="s">
        <v>36</v>
      </c>
      <c r="V525" s="83" t="s">
        <v>348</v>
      </c>
      <c r="W525" s="104"/>
    </row>
    <row r="526" ht="52.5" spans="1:23">
      <c r="A526" s="46">
        <v>520</v>
      </c>
      <c r="B526" s="47" t="s">
        <v>27</v>
      </c>
      <c r="C526" s="47" t="s">
        <v>28</v>
      </c>
      <c r="D526" s="47" t="s">
        <v>1328</v>
      </c>
      <c r="E526" s="47" t="s">
        <v>179</v>
      </c>
      <c r="F526" s="47" t="s">
        <v>46</v>
      </c>
      <c r="G526" s="47" t="s">
        <v>1329</v>
      </c>
      <c r="H526" s="47" t="s">
        <v>1333</v>
      </c>
      <c r="I526" s="47" t="s">
        <v>1331</v>
      </c>
      <c r="J526" s="47">
        <v>5.25</v>
      </c>
      <c r="K526" s="47">
        <v>5.25</v>
      </c>
      <c r="L526" s="53">
        <v>0</v>
      </c>
      <c r="M526" s="47">
        <v>39</v>
      </c>
      <c r="N526" s="47">
        <v>105</v>
      </c>
      <c r="O526" s="47">
        <v>39</v>
      </c>
      <c r="P526" s="47">
        <v>105</v>
      </c>
      <c r="Q526" s="47">
        <v>0</v>
      </c>
      <c r="R526" s="47">
        <v>0</v>
      </c>
      <c r="S526" s="47" t="s">
        <v>1332</v>
      </c>
      <c r="T526" s="47" t="s">
        <v>36</v>
      </c>
      <c r="U526" s="47" t="s">
        <v>36</v>
      </c>
      <c r="V526" s="83" t="s">
        <v>348</v>
      </c>
      <c r="W526" s="104"/>
    </row>
    <row r="527" ht="52.5" spans="1:23">
      <c r="A527" s="46">
        <v>521</v>
      </c>
      <c r="B527" s="47" t="s">
        <v>27</v>
      </c>
      <c r="C527" s="47" t="s">
        <v>28</v>
      </c>
      <c r="D527" s="47" t="s">
        <v>1328</v>
      </c>
      <c r="E527" s="47" t="s">
        <v>179</v>
      </c>
      <c r="F527" s="47" t="s">
        <v>46</v>
      </c>
      <c r="G527" s="47" t="s">
        <v>1329</v>
      </c>
      <c r="H527" s="47" t="s">
        <v>1334</v>
      </c>
      <c r="I527" s="47" t="s">
        <v>1331</v>
      </c>
      <c r="J527" s="47">
        <v>5.75</v>
      </c>
      <c r="K527" s="47">
        <v>5.75</v>
      </c>
      <c r="L527" s="53">
        <v>0</v>
      </c>
      <c r="M527" s="47">
        <v>47</v>
      </c>
      <c r="N527" s="47">
        <v>115</v>
      </c>
      <c r="O527" s="47">
        <v>47</v>
      </c>
      <c r="P527" s="47">
        <v>115</v>
      </c>
      <c r="Q527" s="47">
        <v>0</v>
      </c>
      <c r="R527" s="47">
        <v>0</v>
      </c>
      <c r="S527" s="47" t="s">
        <v>1332</v>
      </c>
      <c r="T527" s="47" t="s">
        <v>36</v>
      </c>
      <c r="U527" s="47" t="s">
        <v>36</v>
      </c>
      <c r="V527" s="83" t="s">
        <v>348</v>
      </c>
      <c r="W527" s="104"/>
    </row>
    <row r="528" ht="52.5" spans="1:23">
      <c r="A528" s="46">
        <v>522</v>
      </c>
      <c r="B528" s="47" t="s">
        <v>27</v>
      </c>
      <c r="C528" s="47" t="s">
        <v>28</v>
      </c>
      <c r="D528" s="47" t="s">
        <v>1328</v>
      </c>
      <c r="E528" s="47" t="s">
        <v>179</v>
      </c>
      <c r="F528" s="47" t="s">
        <v>46</v>
      </c>
      <c r="G528" s="47" t="s">
        <v>1329</v>
      </c>
      <c r="H528" s="47" t="s">
        <v>1335</v>
      </c>
      <c r="I528" s="47" t="s">
        <v>1331</v>
      </c>
      <c r="J528" s="47">
        <v>3.4</v>
      </c>
      <c r="K528" s="47">
        <v>3.4</v>
      </c>
      <c r="L528" s="53">
        <v>0</v>
      </c>
      <c r="M528" s="47">
        <v>24</v>
      </c>
      <c r="N528" s="47">
        <v>68</v>
      </c>
      <c r="O528" s="47">
        <v>24</v>
      </c>
      <c r="P528" s="47">
        <v>68</v>
      </c>
      <c r="Q528" s="47">
        <v>0</v>
      </c>
      <c r="R528" s="47">
        <v>0</v>
      </c>
      <c r="S528" s="47" t="s">
        <v>1332</v>
      </c>
      <c r="T528" s="47" t="s">
        <v>36</v>
      </c>
      <c r="U528" s="47" t="s">
        <v>36</v>
      </c>
      <c r="V528" s="83" t="s">
        <v>348</v>
      </c>
      <c r="W528" s="104"/>
    </row>
    <row r="529" ht="52.5" spans="1:23">
      <c r="A529" s="46">
        <v>523</v>
      </c>
      <c r="B529" s="47" t="s">
        <v>27</v>
      </c>
      <c r="C529" s="47" t="s">
        <v>28</v>
      </c>
      <c r="D529" s="47" t="s">
        <v>1336</v>
      </c>
      <c r="E529" s="47" t="s">
        <v>179</v>
      </c>
      <c r="F529" s="47" t="s">
        <v>46</v>
      </c>
      <c r="G529" s="47">
        <v>71</v>
      </c>
      <c r="H529" s="47" t="s">
        <v>1337</v>
      </c>
      <c r="I529" s="47" t="s">
        <v>1331</v>
      </c>
      <c r="J529" s="47">
        <v>8.9</v>
      </c>
      <c r="K529" s="47">
        <v>8.9</v>
      </c>
      <c r="L529" s="53">
        <v>0</v>
      </c>
      <c r="M529" s="47">
        <v>47</v>
      </c>
      <c r="N529" s="47">
        <v>178</v>
      </c>
      <c r="O529" s="47">
        <v>47</v>
      </c>
      <c r="P529" s="47">
        <v>178</v>
      </c>
      <c r="Q529" s="47">
        <v>0</v>
      </c>
      <c r="R529" s="47">
        <v>0</v>
      </c>
      <c r="S529" s="47" t="s">
        <v>1332</v>
      </c>
      <c r="T529" s="47" t="s">
        <v>36</v>
      </c>
      <c r="U529" s="47" t="s">
        <v>36</v>
      </c>
      <c r="V529" s="83" t="s">
        <v>348</v>
      </c>
      <c r="W529" s="104"/>
    </row>
    <row r="530" ht="52.5" spans="1:23">
      <c r="A530" s="46">
        <v>524</v>
      </c>
      <c r="B530" s="47" t="s">
        <v>27</v>
      </c>
      <c r="C530" s="47" t="s">
        <v>28</v>
      </c>
      <c r="D530" s="47" t="s">
        <v>1338</v>
      </c>
      <c r="E530" s="47" t="s">
        <v>179</v>
      </c>
      <c r="F530" s="47" t="s">
        <v>46</v>
      </c>
      <c r="G530" s="47">
        <v>68</v>
      </c>
      <c r="H530" s="47" t="s">
        <v>1339</v>
      </c>
      <c r="I530" s="47" t="s">
        <v>1331</v>
      </c>
      <c r="J530" s="47">
        <v>3.35</v>
      </c>
      <c r="K530" s="47">
        <v>3.35</v>
      </c>
      <c r="L530" s="53">
        <v>0</v>
      </c>
      <c r="M530" s="47">
        <v>21</v>
      </c>
      <c r="N530" s="47">
        <v>67</v>
      </c>
      <c r="O530" s="47">
        <v>21</v>
      </c>
      <c r="P530" s="47">
        <v>67</v>
      </c>
      <c r="Q530" s="47">
        <v>0</v>
      </c>
      <c r="R530" s="47">
        <v>0</v>
      </c>
      <c r="S530" s="47" t="s">
        <v>1332</v>
      </c>
      <c r="T530" s="47" t="s">
        <v>36</v>
      </c>
      <c r="U530" s="47" t="s">
        <v>36</v>
      </c>
      <c r="V530" s="83" t="s">
        <v>348</v>
      </c>
      <c r="W530" s="104"/>
    </row>
    <row r="531" ht="52.5" spans="1:23">
      <c r="A531" s="46">
        <v>525</v>
      </c>
      <c r="B531" s="47" t="s">
        <v>27</v>
      </c>
      <c r="C531" s="47" t="s">
        <v>28</v>
      </c>
      <c r="D531" s="47" t="s">
        <v>1338</v>
      </c>
      <c r="E531" s="47" t="s">
        <v>179</v>
      </c>
      <c r="F531" s="47" t="s">
        <v>46</v>
      </c>
      <c r="G531" s="47">
        <v>68</v>
      </c>
      <c r="H531" s="47" t="s">
        <v>1340</v>
      </c>
      <c r="I531" s="47" t="s">
        <v>1331</v>
      </c>
      <c r="J531" s="47">
        <v>1.5</v>
      </c>
      <c r="K531" s="47">
        <v>1.5</v>
      </c>
      <c r="L531" s="53">
        <v>0</v>
      </c>
      <c r="M531" s="47">
        <v>13</v>
      </c>
      <c r="N531" s="47">
        <v>30</v>
      </c>
      <c r="O531" s="47">
        <v>13</v>
      </c>
      <c r="P531" s="47">
        <v>30</v>
      </c>
      <c r="Q531" s="47">
        <v>0</v>
      </c>
      <c r="R531" s="47">
        <v>0</v>
      </c>
      <c r="S531" s="47" t="s">
        <v>1332</v>
      </c>
      <c r="T531" s="47" t="s">
        <v>36</v>
      </c>
      <c r="U531" s="47" t="s">
        <v>36</v>
      </c>
      <c r="V531" s="83" t="s">
        <v>348</v>
      </c>
      <c r="W531" s="104"/>
    </row>
    <row r="532" ht="52.5" spans="1:23">
      <c r="A532" s="46">
        <v>526</v>
      </c>
      <c r="B532" s="47" t="s">
        <v>1341</v>
      </c>
      <c r="C532" s="47" t="s">
        <v>28</v>
      </c>
      <c r="D532" s="47" t="s">
        <v>1342</v>
      </c>
      <c r="E532" s="47" t="s">
        <v>107</v>
      </c>
      <c r="F532" s="47" t="s">
        <v>46</v>
      </c>
      <c r="G532" s="47" t="s">
        <v>1194</v>
      </c>
      <c r="H532" s="47" t="s">
        <v>1337</v>
      </c>
      <c r="I532" s="47" t="s">
        <v>1343</v>
      </c>
      <c r="J532" s="47">
        <v>30</v>
      </c>
      <c r="K532" s="47">
        <v>20</v>
      </c>
      <c r="L532" s="53">
        <v>10</v>
      </c>
      <c r="M532" s="47">
        <v>49</v>
      </c>
      <c r="N532" s="47">
        <v>185</v>
      </c>
      <c r="O532" s="47">
        <v>49</v>
      </c>
      <c r="P532" s="47">
        <v>185</v>
      </c>
      <c r="Q532" s="47">
        <v>0</v>
      </c>
      <c r="R532" s="47">
        <v>0</v>
      </c>
      <c r="S532" s="47" t="s">
        <v>1332</v>
      </c>
      <c r="T532" s="47" t="s">
        <v>36</v>
      </c>
      <c r="U532" s="47" t="s">
        <v>36</v>
      </c>
      <c r="V532" s="83" t="s">
        <v>348</v>
      </c>
      <c r="W532" s="104"/>
    </row>
    <row r="533" ht="52.5" spans="1:23">
      <c r="A533" s="46">
        <v>527</v>
      </c>
      <c r="B533" s="47" t="s">
        <v>38</v>
      </c>
      <c r="C533" s="47" t="s">
        <v>28</v>
      </c>
      <c r="D533" s="47" t="s">
        <v>1344</v>
      </c>
      <c r="E533" s="47" t="s">
        <v>206</v>
      </c>
      <c r="F533" s="47" t="s">
        <v>46</v>
      </c>
      <c r="G533" s="47" t="s">
        <v>689</v>
      </c>
      <c r="H533" s="47" t="s">
        <v>1345</v>
      </c>
      <c r="I533" s="47" t="s">
        <v>1331</v>
      </c>
      <c r="J533" s="47">
        <v>80</v>
      </c>
      <c r="K533" s="47">
        <v>25.6</v>
      </c>
      <c r="L533" s="53">
        <v>59.4</v>
      </c>
      <c r="M533" s="47">
        <v>592</v>
      </c>
      <c r="N533" s="47">
        <v>1540</v>
      </c>
      <c r="O533" s="47">
        <v>49</v>
      </c>
      <c r="P533" s="47">
        <v>185</v>
      </c>
      <c r="Q533" s="47">
        <v>543</v>
      </c>
      <c r="R533" s="47">
        <v>1455</v>
      </c>
      <c r="S533" s="47" t="s">
        <v>1332</v>
      </c>
      <c r="T533" s="47" t="s">
        <v>36</v>
      </c>
      <c r="U533" s="47" t="s">
        <v>36</v>
      </c>
      <c r="V533" s="83" t="s">
        <v>348</v>
      </c>
      <c r="W533" s="104"/>
    </row>
    <row r="534" ht="31.5" spans="1:23">
      <c r="A534" s="46">
        <v>528</v>
      </c>
      <c r="B534" s="47" t="s">
        <v>313</v>
      </c>
      <c r="C534" s="47" t="s">
        <v>28</v>
      </c>
      <c r="D534" s="47" t="s">
        <v>1346</v>
      </c>
      <c r="E534" s="47" t="s">
        <v>30</v>
      </c>
      <c r="F534" s="47" t="s">
        <v>46</v>
      </c>
      <c r="G534" s="47" t="s">
        <v>1347</v>
      </c>
      <c r="H534" s="47" t="s">
        <v>1348</v>
      </c>
      <c r="I534" s="47" t="s">
        <v>1331</v>
      </c>
      <c r="J534" s="47">
        <v>1</v>
      </c>
      <c r="K534" s="47">
        <v>1</v>
      </c>
      <c r="L534" s="53">
        <v>0</v>
      </c>
      <c r="M534" s="47">
        <v>2</v>
      </c>
      <c r="N534" s="47">
        <v>5</v>
      </c>
      <c r="O534" s="47">
        <v>2</v>
      </c>
      <c r="P534" s="47">
        <v>5</v>
      </c>
      <c r="Q534" s="47">
        <v>0</v>
      </c>
      <c r="R534" s="47">
        <v>0</v>
      </c>
      <c r="S534" s="47" t="s">
        <v>1349</v>
      </c>
      <c r="T534" s="47" t="s">
        <v>36</v>
      </c>
      <c r="U534" s="47" t="s">
        <v>36</v>
      </c>
      <c r="V534" s="83" t="s">
        <v>348</v>
      </c>
      <c r="W534" s="104"/>
    </row>
    <row r="535" ht="31.5" spans="1:23">
      <c r="A535" s="46">
        <v>529</v>
      </c>
      <c r="B535" s="47" t="s">
        <v>313</v>
      </c>
      <c r="C535" s="47" t="s">
        <v>28</v>
      </c>
      <c r="D535" s="47" t="s">
        <v>1350</v>
      </c>
      <c r="E535" s="47" t="s">
        <v>30</v>
      </c>
      <c r="F535" s="47" t="s">
        <v>46</v>
      </c>
      <c r="G535" s="47" t="s">
        <v>1351</v>
      </c>
      <c r="H535" s="47" t="s">
        <v>1352</v>
      </c>
      <c r="I535" s="47" t="s">
        <v>1353</v>
      </c>
      <c r="J535" s="47">
        <v>0.9</v>
      </c>
      <c r="K535" s="47">
        <v>0.9</v>
      </c>
      <c r="L535" s="53">
        <v>0</v>
      </c>
      <c r="M535" s="47">
        <v>2</v>
      </c>
      <c r="N535" s="47">
        <v>8</v>
      </c>
      <c r="O535" s="47">
        <v>2</v>
      </c>
      <c r="P535" s="47">
        <v>8</v>
      </c>
      <c r="Q535" s="47">
        <v>0</v>
      </c>
      <c r="R535" s="47">
        <v>0</v>
      </c>
      <c r="S535" s="47" t="s">
        <v>1349</v>
      </c>
      <c r="T535" s="47" t="s">
        <v>36</v>
      </c>
      <c r="U535" s="47" t="s">
        <v>36</v>
      </c>
      <c r="V535" s="83" t="s">
        <v>348</v>
      </c>
      <c r="W535" s="104"/>
    </row>
    <row r="536" ht="21" spans="1:23">
      <c r="A536" s="46">
        <v>530</v>
      </c>
      <c r="B536" s="47" t="s">
        <v>313</v>
      </c>
      <c r="C536" s="47" t="s">
        <v>28</v>
      </c>
      <c r="D536" s="47" t="s">
        <v>206</v>
      </c>
      <c r="E536" s="47" t="s">
        <v>30</v>
      </c>
      <c r="F536" s="47" t="s">
        <v>46</v>
      </c>
      <c r="G536" s="47" t="s">
        <v>1354</v>
      </c>
      <c r="H536" s="47" t="s">
        <v>1355</v>
      </c>
      <c r="I536" s="47" t="s">
        <v>34</v>
      </c>
      <c r="J536" s="47">
        <v>28</v>
      </c>
      <c r="K536" s="47">
        <v>20</v>
      </c>
      <c r="L536" s="53">
        <v>8</v>
      </c>
      <c r="M536" s="47">
        <v>700</v>
      </c>
      <c r="N536" s="47">
        <v>2398</v>
      </c>
      <c r="O536" s="47">
        <v>46</v>
      </c>
      <c r="P536" s="47">
        <v>156</v>
      </c>
      <c r="Q536" s="47">
        <v>654</v>
      </c>
      <c r="R536" s="47">
        <v>2242</v>
      </c>
      <c r="S536" s="47" t="s">
        <v>44</v>
      </c>
      <c r="T536" s="47" t="s">
        <v>36</v>
      </c>
      <c r="U536" s="47" t="s">
        <v>36</v>
      </c>
      <c r="V536" s="83" t="s">
        <v>348</v>
      </c>
      <c r="W536" s="104"/>
    </row>
    <row r="537" ht="52.5" spans="1:23">
      <c r="A537" s="46">
        <v>531</v>
      </c>
      <c r="B537" s="47" t="s">
        <v>38</v>
      </c>
      <c r="C537" s="47" t="s">
        <v>28</v>
      </c>
      <c r="D537" s="47" t="s">
        <v>1356</v>
      </c>
      <c r="E537" s="47" t="s">
        <v>206</v>
      </c>
      <c r="F537" s="47" t="s">
        <v>46</v>
      </c>
      <c r="G537" s="47" t="s">
        <v>197</v>
      </c>
      <c r="H537" s="47" t="s">
        <v>1357</v>
      </c>
      <c r="I537" s="47" t="s">
        <v>1331</v>
      </c>
      <c r="J537" s="47">
        <v>3</v>
      </c>
      <c r="K537" s="47">
        <v>2</v>
      </c>
      <c r="L537" s="53">
        <v>1</v>
      </c>
      <c r="M537" s="47">
        <v>592</v>
      </c>
      <c r="N537" s="47">
        <v>1540</v>
      </c>
      <c r="O537" s="47">
        <v>49</v>
      </c>
      <c r="P537" s="47">
        <v>185</v>
      </c>
      <c r="Q537" s="47">
        <v>543</v>
      </c>
      <c r="R537" s="47">
        <v>1455</v>
      </c>
      <c r="S537" s="47" t="s">
        <v>1332</v>
      </c>
      <c r="T537" s="47" t="s">
        <v>36</v>
      </c>
      <c r="U537" s="47" t="s">
        <v>36</v>
      </c>
      <c r="V537" s="83" t="s">
        <v>348</v>
      </c>
      <c r="W537" s="104"/>
    </row>
    <row r="538" ht="31.5" spans="1:23">
      <c r="A538" s="46">
        <v>532</v>
      </c>
      <c r="B538" s="47" t="s">
        <v>313</v>
      </c>
      <c r="C538" s="47" t="s">
        <v>28</v>
      </c>
      <c r="D538" s="47" t="s">
        <v>1358</v>
      </c>
      <c r="E538" s="47" t="s">
        <v>30</v>
      </c>
      <c r="F538" s="47" t="s">
        <v>46</v>
      </c>
      <c r="G538" s="47" t="s">
        <v>1359</v>
      </c>
      <c r="H538" s="47" t="s">
        <v>1360</v>
      </c>
      <c r="I538" s="47" t="s">
        <v>931</v>
      </c>
      <c r="J538" s="47">
        <v>0.2</v>
      </c>
      <c r="K538" s="47">
        <v>0.2</v>
      </c>
      <c r="L538" s="53">
        <v>0</v>
      </c>
      <c r="M538" s="47">
        <v>1</v>
      </c>
      <c r="N538" s="47">
        <v>4</v>
      </c>
      <c r="O538" s="47">
        <v>1</v>
      </c>
      <c r="P538" s="47">
        <v>4</v>
      </c>
      <c r="Q538" s="47">
        <v>0</v>
      </c>
      <c r="R538" s="47">
        <v>0</v>
      </c>
      <c r="S538" s="47" t="s">
        <v>1349</v>
      </c>
      <c r="T538" s="47" t="s">
        <v>36</v>
      </c>
      <c r="U538" s="47" t="s">
        <v>36</v>
      </c>
      <c r="V538" s="83" t="s">
        <v>348</v>
      </c>
      <c r="W538" s="104"/>
    </row>
    <row r="539" ht="21" spans="1:23">
      <c r="A539" s="46">
        <v>533</v>
      </c>
      <c r="B539" s="47" t="s">
        <v>27</v>
      </c>
      <c r="C539" s="47" t="s">
        <v>28</v>
      </c>
      <c r="D539" s="47" t="s">
        <v>1361</v>
      </c>
      <c r="E539" s="47" t="s">
        <v>30</v>
      </c>
      <c r="F539" s="47" t="s">
        <v>31</v>
      </c>
      <c r="G539" s="47" t="s">
        <v>1359</v>
      </c>
      <c r="H539" s="47" t="s">
        <v>1362</v>
      </c>
      <c r="I539" s="47" t="s">
        <v>73</v>
      </c>
      <c r="J539" s="47">
        <v>0.3</v>
      </c>
      <c r="K539" s="47">
        <v>0.3</v>
      </c>
      <c r="L539" s="53">
        <v>0</v>
      </c>
      <c r="M539" s="47" t="s">
        <v>292</v>
      </c>
      <c r="N539" s="47" t="s">
        <v>264</v>
      </c>
      <c r="O539" s="47" t="s">
        <v>292</v>
      </c>
      <c r="P539" s="47" t="s">
        <v>264</v>
      </c>
      <c r="Q539" s="47">
        <v>0</v>
      </c>
      <c r="R539" s="47">
        <v>0</v>
      </c>
      <c r="S539" s="47" t="s">
        <v>35</v>
      </c>
      <c r="T539" s="47" t="s">
        <v>36</v>
      </c>
      <c r="U539" s="47" t="s">
        <v>36</v>
      </c>
      <c r="V539" s="83" t="s">
        <v>348</v>
      </c>
      <c r="W539" s="104"/>
    </row>
    <row r="540" ht="52.5" spans="1:23">
      <c r="A540" s="46">
        <v>535</v>
      </c>
      <c r="B540" s="47" t="s">
        <v>1341</v>
      </c>
      <c r="C540" s="47" t="s">
        <v>28</v>
      </c>
      <c r="D540" s="47" t="s">
        <v>1342</v>
      </c>
      <c r="E540" s="47" t="s">
        <v>179</v>
      </c>
      <c r="F540" s="47" t="s">
        <v>46</v>
      </c>
      <c r="G540" s="47" t="s">
        <v>1363</v>
      </c>
      <c r="H540" s="47" t="s">
        <v>1364</v>
      </c>
      <c r="I540" s="47" t="s">
        <v>1331</v>
      </c>
      <c r="J540" s="47">
        <v>80</v>
      </c>
      <c r="K540" s="47">
        <v>30</v>
      </c>
      <c r="L540" s="53">
        <v>50</v>
      </c>
      <c r="M540" s="47">
        <v>56</v>
      </c>
      <c r="N540" s="47">
        <v>187</v>
      </c>
      <c r="O540" s="47">
        <v>56</v>
      </c>
      <c r="P540" s="47">
        <v>187</v>
      </c>
      <c r="Q540" s="47">
        <v>0</v>
      </c>
      <c r="R540" s="47">
        <v>0</v>
      </c>
      <c r="S540" s="47" t="s">
        <v>1332</v>
      </c>
      <c r="T540" s="47" t="s">
        <v>36</v>
      </c>
      <c r="U540" s="47" t="s">
        <v>36</v>
      </c>
      <c r="V540" s="83" t="s">
        <v>348</v>
      </c>
      <c r="W540" s="104"/>
    </row>
    <row r="541" ht="21" spans="1:23">
      <c r="A541" s="46">
        <v>536</v>
      </c>
      <c r="B541" s="87" t="s">
        <v>38</v>
      </c>
      <c r="C541" s="87" t="s">
        <v>205</v>
      </c>
      <c r="D541" s="87" t="s">
        <v>206</v>
      </c>
      <c r="E541" s="87" t="s">
        <v>126</v>
      </c>
      <c r="F541" s="87" t="s">
        <v>46</v>
      </c>
      <c r="G541" s="87" t="s">
        <v>265</v>
      </c>
      <c r="H541" s="87" t="s">
        <v>1365</v>
      </c>
      <c r="I541" s="87" t="s">
        <v>261</v>
      </c>
      <c r="J541" s="87">
        <v>10</v>
      </c>
      <c r="K541" s="87"/>
      <c r="L541" s="101">
        <v>7</v>
      </c>
      <c r="M541" s="87">
        <v>11</v>
      </c>
      <c r="N541" s="87">
        <v>40</v>
      </c>
      <c r="O541" s="87">
        <v>3</v>
      </c>
      <c r="P541" s="87">
        <v>9</v>
      </c>
      <c r="Q541" s="87">
        <v>8</v>
      </c>
      <c r="R541" s="87">
        <v>31</v>
      </c>
      <c r="S541" s="87" t="s">
        <v>44</v>
      </c>
      <c r="T541" s="87" t="s">
        <v>36</v>
      </c>
      <c r="U541" s="87" t="s">
        <v>36</v>
      </c>
      <c r="V541" s="83" t="s">
        <v>348</v>
      </c>
      <c r="W541" s="104"/>
    </row>
    <row r="542" ht="21" spans="1:23">
      <c r="A542" s="46">
        <v>537</v>
      </c>
      <c r="B542" s="87" t="s">
        <v>38</v>
      </c>
      <c r="C542" s="87" t="s">
        <v>205</v>
      </c>
      <c r="D542" s="87" t="s">
        <v>206</v>
      </c>
      <c r="E542" s="87" t="s">
        <v>126</v>
      </c>
      <c r="F542" s="87" t="s">
        <v>46</v>
      </c>
      <c r="G542" s="87" t="s">
        <v>764</v>
      </c>
      <c r="H542" s="87" t="s">
        <v>1366</v>
      </c>
      <c r="I542" s="87">
        <v>2020</v>
      </c>
      <c r="J542" s="87">
        <v>2</v>
      </c>
      <c r="K542" s="87">
        <v>1</v>
      </c>
      <c r="L542" s="101">
        <v>1</v>
      </c>
      <c r="M542" s="87">
        <v>17</v>
      </c>
      <c r="N542" s="87">
        <v>75</v>
      </c>
      <c r="O542" s="87">
        <v>3</v>
      </c>
      <c r="P542" s="87">
        <v>12</v>
      </c>
      <c r="Q542" s="87">
        <v>14</v>
      </c>
      <c r="R542" s="87">
        <v>60</v>
      </c>
      <c r="S542" s="87" t="s">
        <v>44</v>
      </c>
      <c r="T542" s="87" t="s">
        <v>36</v>
      </c>
      <c r="U542" s="87" t="s">
        <v>36</v>
      </c>
      <c r="V542" s="83" t="s">
        <v>348</v>
      </c>
      <c r="W542" s="104"/>
    </row>
    <row r="543" ht="21" spans="1:23">
      <c r="A543" s="46">
        <v>538</v>
      </c>
      <c r="B543" s="87" t="s">
        <v>38</v>
      </c>
      <c r="C543" s="87" t="s">
        <v>205</v>
      </c>
      <c r="D543" s="87" t="s">
        <v>206</v>
      </c>
      <c r="E543" s="87" t="s">
        <v>126</v>
      </c>
      <c r="F543" s="87" t="s">
        <v>46</v>
      </c>
      <c r="G543" s="87" t="s">
        <v>278</v>
      </c>
      <c r="H543" s="102" t="s">
        <v>1367</v>
      </c>
      <c r="I543" s="87">
        <v>2020</v>
      </c>
      <c r="J543" s="87">
        <v>26</v>
      </c>
      <c r="K543" s="87">
        <v>6</v>
      </c>
      <c r="L543" s="101">
        <v>20</v>
      </c>
      <c r="M543" s="87">
        <v>23</v>
      </c>
      <c r="N543" s="87">
        <v>151</v>
      </c>
      <c r="O543" s="87">
        <v>3</v>
      </c>
      <c r="P543" s="87">
        <v>9</v>
      </c>
      <c r="Q543" s="87">
        <v>20</v>
      </c>
      <c r="R543" s="87">
        <v>142</v>
      </c>
      <c r="S543" s="87" t="s">
        <v>44</v>
      </c>
      <c r="T543" s="87" t="s">
        <v>36</v>
      </c>
      <c r="U543" s="87" t="s">
        <v>36</v>
      </c>
      <c r="V543" s="83" t="s">
        <v>348</v>
      </c>
      <c r="W543" s="104"/>
    </row>
    <row r="544" ht="21" spans="1:23">
      <c r="A544" s="46">
        <v>539</v>
      </c>
      <c r="B544" s="87" t="s">
        <v>38</v>
      </c>
      <c r="C544" s="87" t="s">
        <v>205</v>
      </c>
      <c r="D544" s="87" t="s">
        <v>206</v>
      </c>
      <c r="E544" s="87" t="s">
        <v>126</v>
      </c>
      <c r="F544" s="87" t="s">
        <v>218</v>
      </c>
      <c r="G544" s="87">
        <v>1000</v>
      </c>
      <c r="H544" s="87" t="s">
        <v>1368</v>
      </c>
      <c r="I544" s="87">
        <v>2020</v>
      </c>
      <c r="J544" s="87">
        <v>31</v>
      </c>
      <c r="K544" s="87">
        <v>6</v>
      </c>
      <c r="L544" s="101">
        <v>25</v>
      </c>
      <c r="M544" s="87">
        <v>210</v>
      </c>
      <c r="N544" s="87">
        <v>1087</v>
      </c>
      <c r="O544" s="87">
        <v>11</v>
      </c>
      <c r="P544" s="87">
        <v>49</v>
      </c>
      <c r="Q544" s="87">
        <v>199</v>
      </c>
      <c r="R544" s="87">
        <v>1038</v>
      </c>
      <c r="S544" s="87" t="s">
        <v>44</v>
      </c>
      <c r="T544" s="87" t="s">
        <v>36</v>
      </c>
      <c r="U544" s="87" t="s">
        <v>36</v>
      </c>
      <c r="V544" s="83" t="s">
        <v>348</v>
      </c>
      <c r="W544" s="104"/>
    </row>
    <row r="545" ht="21" spans="1:23">
      <c r="A545" s="46">
        <v>540</v>
      </c>
      <c r="B545" s="87" t="s">
        <v>38</v>
      </c>
      <c r="C545" s="87" t="s">
        <v>205</v>
      </c>
      <c r="D545" s="87" t="s">
        <v>206</v>
      </c>
      <c r="E545" s="87" t="s">
        <v>126</v>
      </c>
      <c r="F545" s="87" t="s">
        <v>46</v>
      </c>
      <c r="G545" s="87" t="s">
        <v>284</v>
      </c>
      <c r="H545" s="87" t="s">
        <v>1369</v>
      </c>
      <c r="I545" s="87" t="s">
        <v>261</v>
      </c>
      <c r="J545" s="87">
        <v>40</v>
      </c>
      <c r="K545" s="87">
        <v>3.5</v>
      </c>
      <c r="L545" s="101">
        <v>36.5</v>
      </c>
      <c r="M545" s="87">
        <v>85</v>
      </c>
      <c r="N545" s="87">
        <v>330</v>
      </c>
      <c r="O545" s="87">
        <v>3</v>
      </c>
      <c r="P545" s="87">
        <v>17</v>
      </c>
      <c r="Q545" s="87">
        <v>82</v>
      </c>
      <c r="R545" s="87">
        <v>313</v>
      </c>
      <c r="S545" s="87" t="s">
        <v>44</v>
      </c>
      <c r="T545" s="87" t="s">
        <v>36</v>
      </c>
      <c r="U545" s="87" t="s">
        <v>36</v>
      </c>
      <c r="V545" s="83" t="s">
        <v>348</v>
      </c>
      <c r="W545" s="104"/>
    </row>
    <row r="546" ht="42" spans="1:23">
      <c r="A546" s="46">
        <v>541</v>
      </c>
      <c r="B546" s="87" t="s">
        <v>38</v>
      </c>
      <c r="C546" s="87" t="s">
        <v>205</v>
      </c>
      <c r="D546" s="87" t="s">
        <v>206</v>
      </c>
      <c r="E546" s="87" t="s">
        <v>126</v>
      </c>
      <c r="F546" s="87" t="s">
        <v>46</v>
      </c>
      <c r="G546" s="87" t="s">
        <v>1370</v>
      </c>
      <c r="H546" s="87" t="s">
        <v>1371</v>
      </c>
      <c r="I546" s="87" t="s">
        <v>261</v>
      </c>
      <c r="J546" s="87">
        <v>25</v>
      </c>
      <c r="K546" s="87">
        <v>15</v>
      </c>
      <c r="L546" s="101">
        <v>10</v>
      </c>
      <c r="M546" s="87">
        <v>46</v>
      </c>
      <c r="N546" s="87">
        <v>153</v>
      </c>
      <c r="O546" s="87">
        <v>4</v>
      </c>
      <c r="P546" s="87">
        <v>17</v>
      </c>
      <c r="Q546" s="87">
        <v>42</v>
      </c>
      <c r="R546" s="87">
        <v>136</v>
      </c>
      <c r="S546" s="87" t="s">
        <v>44</v>
      </c>
      <c r="T546" s="87" t="s">
        <v>36</v>
      </c>
      <c r="U546" s="87" t="s">
        <v>36</v>
      </c>
      <c r="V546" s="83" t="s">
        <v>348</v>
      </c>
      <c r="W546" s="104"/>
    </row>
    <row r="547" ht="52.5" spans="1:23">
      <c r="A547" s="46">
        <v>542</v>
      </c>
      <c r="B547" s="87" t="s">
        <v>38</v>
      </c>
      <c r="C547" s="87" t="s">
        <v>205</v>
      </c>
      <c r="D547" s="87" t="s">
        <v>206</v>
      </c>
      <c r="E547" s="87" t="s">
        <v>126</v>
      </c>
      <c r="F547" s="87" t="s">
        <v>46</v>
      </c>
      <c r="G547" s="87" t="s">
        <v>1372</v>
      </c>
      <c r="H547" s="102" t="s">
        <v>1373</v>
      </c>
      <c r="I547" s="87" t="s">
        <v>261</v>
      </c>
      <c r="J547" s="87">
        <v>56</v>
      </c>
      <c r="K547" s="87">
        <v>15</v>
      </c>
      <c r="L547" s="101">
        <v>5</v>
      </c>
      <c r="M547" s="87">
        <v>580</v>
      </c>
      <c r="N547" s="87">
        <v>2415</v>
      </c>
      <c r="O547" s="87" t="s">
        <v>1374</v>
      </c>
      <c r="P547" s="87" t="s">
        <v>1375</v>
      </c>
      <c r="Q547" s="87">
        <v>454</v>
      </c>
      <c r="R547" s="87">
        <v>2100</v>
      </c>
      <c r="S547" s="87" t="s">
        <v>44</v>
      </c>
      <c r="T547" s="87" t="s">
        <v>36</v>
      </c>
      <c r="U547" s="87" t="s">
        <v>36</v>
      </c>
      <c r="V547" s="83" t="s">
        <v>348</v>
      </c>
      <c r="W547" s="104"/>
    </row>
    <row r="548" ht="52.5" spans="1:23">
      <c r="A548" s="46">
        <v>543</v>
      </c>
      <c r="B548" s="87" t="s">
        <v>38</v>
      </c>
      <c r="C548" s="87" t="s">
        <v>205</v>
      </c>
      <c r="D548" s="87" t="s">
        <v>206</v>
      </c>
      <c r="E548" s="87" t="s">
        <v>126</v>
      </c>
      <c r="F548" s="87" t="s">
        <v>46</v>
      </c>
      <c r="G548" s="87" t="s">
        <v>1376</v>
      </c>
      <c r="H548" s="87" t="s">
        <v>1377</v>
      </c>
      <c r="I548" s="87" t="s">
        <v>261</v>
      </c>
      <c r="J548" s="87">
        <v>21</v>
      </c>
      <c r="K548" s="87">
        <v>10</v>
      </c>
      <c r="L548" s="101">
        <v>11</v>
      </c>
      <c r="M548" s="87">
        <v>52</v>
      </c>
      <c r="N548" s="87">
        <v>197</v>
      </c>
      <c r="O548" s="87" t="s">
        <v>199</v>
      </c>
      <c r="P548" s="87" t="s">
        <v>1131</v>
      </c>
      <c r="Q548" s="87">
        <v>46</v>
      </c>
      <c r="R548" s="87">
        <v>184</v>
      </c>
      <c r="S548" s="87" t="s">
        <v>44</v>
      </c>
      <c r="T548" s="87" t="s">
        <v>36</v>
      </c>
      <c r="U548" s="87" t="s">
        <v>36</v>
      </c>
      <c r="V548" s="83" t="s">
        <v>348</v>
      </c>
      <c r="W548" s="104"/>
    </row>
    <row r="549" ht="94.5" spans="1:23">
      <c r="A549" s="46">
        <v>544</v>
      </c>
      <c r="B549" s="87" t="s">
        <v>27</v>
      </c>
      <c r="C549" s="87" t="s">
        <v>205</v>
      </c>
      <c r="D549" s="87" t="s">
        <v>1267</v>
      </c>
      <c r="E549" s="87" t="s">
        <v>1378</v>
      </c>
      <c r="F549" s="87" t="s">
        <v>46</v>
      </c>
      <c r="G549" s="87" t="s">
        <v>1379</v>
      </c>
      <c r="H549" s="87" t="s">
        <v>911</v>
      </c>
      <c r="I549" s="87" t="s">
        <v>261</v>
      </c>
      <c r="J549" s="87">
        <v>20</v>
      </c>
      <c r="K549" s="87">
        <v>10</v>
      </c>
      <c r="L549" s="101">
        <v>10</v>
      </c>
      <c r="M549" s="87">
        <v>93</v>
      </c>
      <c r="N549" s="87">
        <v>339</v>
      </c>
      <c r="O549" s="87">
        <v>93</v>
      </c>
      <c r="P549" s="87">
        <v>339</v>
      </c>
      <c r="Q549" s="87">
        <v>0</v>
      </c>
      <c r="R549" s="87">
        <v>0</v>
      </c>
      <c r="S549" s="87" t="s">
        <v>1380</v>
      </c>
      <c r="T549" s="87" t="s">
        <v>36</v>
      </c>
      <c r="U549" s="87" t="s">
        <v>36</v>
      </c>
      <c r="V549" s="83" t="s">
        <v>348</v>
      </c>
      <c r="W549" s="104"/>
    </row>
    <row r="550" ht="21" spans="1:23">
      <c r="A550" s="46">
        <v>545</v>
      </c>
      <c r="B550" s="87" t="s">
        <v>313</v>
      </c>
      <c r="C550" s="87" t="s">
        <v>205</v>
      </c>
      <c r="D550" s="87" t="s">
        <v>489</v>
      </c>
      <c r="E550" s="87" t="s">
        <v>126</v>
      </c>
      <c r="F550" s="87" t="s">
        <v>46</v>
      </c>
      <c r="G550" s="87" t="s">
        <v>1381</v>
      </c>
      <c r="H550" s="87" t="s">
        <v>1382</v>
      </c>
      <c r="I550" s="87" t="s">
        <v>261</v>
      </c>
      <c r="J550" s="87">
        <v>12</v>
      </c>
      <c r="K550" s="87">
        <v>8</v>
      </c>
      <c r="L550" s="101">
        <v>4</v>
      </c>
      <c r="M550" s="87">
        <v>72</v>
      </c>
      <c r="N550" s="87">
        <v>237</v>
      </c>
      <c r="O550" s="87">
        <v>10</v>
      </c>
      <c r="P550" s="87">
        <v>37</v>
      </c>
      <c r="Q550" s="87">
        <v>62</v>
      </c>
      <c r="R550" s="87">
        <v>200</v>
      </c>
      <c r="S550" s="87" t="s">
        <v>235</v>
      </c>
      <c r="T550" s="87" t="s">
        <v>36</v>
      </c>
      <c r="U550" s="87" t="s">
        <v>36</v>
      </c>
      <c r="V550" s="83" t="s">
        <v>348</v>
      </c>
      <c r="W550" s="104"/>
    </row>
    <row r="551" ht="42" spans="1:23">
      <c r="A551" s="46">
        <v>546</v>
      </c>
      <c r="B551" s="87" t="s">
        <v>1383</v>
      </c>
      <c r="C551" s="87" t="s">
        <v>1384</v>
      </c>
      <c r="D551" s="87" t="s">
        <v>1385</v>
      </c>
      <c r="E551" s="87" t="s">
        <v>1385</v>
      </c>
      <c r="F551" s="87"/>
      <c r="G551" s="87"/>
      <c r="H551" s="87" t="s">
        <v>1386</v>
      </c>
      <c r="I551" s="87" t="s">
        <v>34</v>
      </c>
      <c r="J551" s="87">
        <v>149</v>
      </c>
      <c r="K551" s="87"/>
      <c r="L551" s="101"/>
      <c r="M551" s="87"/>
      <c r="N551" s="87"/>
      <c r="O551" s="87"/>
      <c r="P551" s="87">
        <v>10522</v>
      </c>
      <c r="Q551" s="87"/>
      <c r="R551" s="87"/>
      <c r="S551" s="87" t="s">
        <v>1387</v>
      </c>
      <c r="T551" s="87" t="s">
        <v>36</v>
      </c>
      <c r="U551" s="87" t="s">
        <v>36</v>
      </c>
      <c r="V551" s="83" t="s">
        <v>348</v>
      </c>
      <c r="W551" s="104"/>
    </row>
    <row r="552" ht="126" spans="1:23">
      <c r="A552" s="46">
        <v>547</v>
      </c>
      <c r="B552" s="87" t="s">
        <v>1383</v>
      </c>
      <c r="C552" s="87" t="s">
        <v>1383</v>
      </c>
      <c r="D552" s="87" t="s">
        <v>1388</v>
      </c>
      <c r="E552" s="87" t="s">
        <v>1388</v>
      </c>
      <c r="F552" s="87"/>
      <c r="G552" s="87"/>
      <c r="H552" s="87" t="s">
        <v>1386</v>
      </c>
      <c r="I552" s="87" t="s">
        <v>34</v>
      </c>
      <c r="J552" s="87">
        <v>160</v>
      </c>
      <c r="K552" s="87"/>
      <c r="L552" s="101"/>
      <c r="M552" s="87"/>
      <c r="N552" s="87"/>
      <c r="O552" s="87"/>
      <c r="P552" s="87">
        <v>700</v>
      </c>
      <c r="Q552" s="87"/>
      <c r="R552" s="87"/>
      <c r="S552" s="87" t="s">
        <v>1389</v>
      </c>
      <c r="T552" s="87" t="s">
        <v>36</v>
      </c>
      <c r="U552" s="87" t="s">
        <v>36</v>
      </c>
      <c r="V552" s="83" t="s">
        <v>348</v>
      </c>
      <c r="W552" s="104"/>
    </row>
    <row r="553" ht="21" spans="1:23">
      <c r="A553" s="46">
        <v>548</v>
      </c>
      <c r="B553" s="87" t="s">
        <v>1390</v>
      </c>
      <c r="C553" s="87" t="s">
        <v>1390</v>
      </c>
      <c r="D553" s="87" t="s">
        <v>1391</v>
      </c>
      <c r="E553" s="87" t="s">
        <v>1391</v>
      </c>
      <c r="F553" s="87"/>
      <c r="G553" s="87"/>
      <c r="H553" s="87" t="s">
        <v>1386</v>
      </c>
      <c r="I553" s="87" t="s">
        <v>34</v>
      </c>
      <c r="J553" s="87">
        <v>6.7</v>
      </c>
      <c r="K553" s="87"/>
      <c r="L553" s="101"/>
      <c r="M553" s="87"/>
      <c r="N553" s="87"/>
      <c r="O553" s="87"/>
      <c r="P553" s="87">
        <v>67</v>
      </c>
      <c r="Q553" s="87"/>
      <c r="R553" s="87"/>
      <c r="S553" s="87" t="s">
        <v>111</v>
      </c>
      <c r="T553" s="87" t="s">
        <v>36</v>
      </c>
      <c r="U553" s="87" t="s">
        <v>36</v>
      </c>
      <c r="V553" s="83" t="s">
        <v>348</v>
      </c>
      <c r="W553" s="104"/>
    </row>
    <row r="554" ht="42" spans="1:23">
      <c r="A554" s="46">
        <v>549</v>
      </c>
      <c r="B554" s="87" t="s">
        <v>313</v>
      </c>
      <c r="C554" s="87" t="s">
        <v>1392</v>
      </c>
      <c r="D554" s="87" t="s">
        <v>1393</v>
      </c>
      <c r="E554" s="87" t="s">
        <v>1393</v>
      </c>
      <c r="F554" s="87"/>
      <c r="G554" s="87"/>
      <c r="H554" s="87" t="s">
        <v>1386</v>
      </c>
      <c r="I554" s="87" t="s">
        <v>34</v>
      </c>
      <c r="J554" s="87">
        <v>297</v>
      </c>
      <c r="K554" s="87"/>
      <c r="L554" s="101"/>
      <c r="M554" s="87"/>
      <c r="N554" s="87"/>
      <c r="O554" s="87"/>
      <c r="P554" s="87">
        <v>9800</v>
      </c>
      <c r="Q554" s="87"/>
      <c r="R554" s="87"/>
      <c r="S554" s="87" t="s">
        <v>1394</v>
      </c>
      <c r="T554" s="87" t="s">
        <v>36</v>
      </c>
      <c r="U554" s="87" t="s">
        <v>36</v>
      </c>
      <c r="V554" s="83" t="s">
        <v>348</v>
      </c>
      <c r="W554" s="104"/>
    </row>
    <row r="555" ht="31.5" spans="1:23">
      <c r="A555" s="46">
        <v>550</v>
      </c>
      <c r="B555" s="87" t="s">
        <v>1395</v>
      </c>
      <c r="C555" s="87" t="s">
        <v>1396</v>
      </c>
      <c r="D555" s="87" t="s">
        <v>1397</v>
      </c>
      <c r="E555" s="87" t="s">
        <v>1397</v>
      </c>
      <c r="F555" s="87"/>
      <c r="G555" s="87"/>
      <c r="H555" s="87" t="s">
        <v>1386</v>
      </c>
      <c r="I555" s="87" t="s">
        <v>34</v>
      </c>
      <c r="J555" s="87">
        <v>909</v>
      </c>
      <c r="K555" s="87"/>
      <c r="L555" s="101"/>
      <c r="M555" s="87"/>
      <c r="N555" s="87"/>
      <c r="O555" s="87"/>
      <c r="P555" s="87">
        <v>297</v>
      </c>
      <c r="Q555" s="87"/>
      <c r="R555" s="87"/>
      <c r="S555" s="87" t="s">
        <v>1398</v>
      </c>
      <c r="T555" s="87" t="s">
        <v>36</v>
      </c>
      <c r="U555" s="87" t="s">
        <v>36</v>
      </c>
      <c r="V555" s="83" t="s">
        <v>348</v>
      </c>
      <c r="W555" s="104"/>
    </row>
    <row r="556" ht="31.5" spans="1:23">
      <c r="A556" s="46">
        <v>551</v>
      </c>
      <c r="B556" s="87" t="s">
        <v>1390</v>
      </c>
      <c r="C556" s="87" t="s">
        <v>1396</v>
      </c>
      <c r="D556" s="87" t="s">
        <v>1399</v>
      </c>
      <c r="E556" s="87" t="s">
        <v>1399</v>
      </c>
      <c r="F556" s="87"/>
      <c r="G556" s="87"/>
      <c r="H556" s="87" t="s">
        <v>1386</v>
      </c>
      <c r="I556" s="87" t="s">
        <v>34</v>
      </c>
      <c r="J556" s="87">
        <v>44</v>
      </c>
      <c r="K556" s="87"/>
      <c r="L556" s="101"/>
      <c r="M556" s="87"/>
      <c r="N556" s="87"/>
      <c r="O556" s="87"/>
      <c r="P556" s="87">
        <v>476</v>
      </c>
      <c r="Q556" s="87"/>
      <c r="R556" s="87"/>
      <c r="S556" s="87" t="s">
        <v>1400</v>
      </c>
      <c r="T556" s="87" t="s">
        <v>36</v>
      </c>
      <c r="U556" s="87" t="s">
        <v>36</v>
      </c>
      <c r="V556" s="83" t="s">
        <v>348</v>
      </c>
      <c r="W556" s="104"/>
    </row>
    <row r="557" ht="31.5" spans="1:23">
      <c r="A557" s="46">
        <v>552</v>
      </c>
      <c r="B557" s="87" t="s">
        <v>1401</v>
      </c>
      <c r="C557" s="87" t="s">
        <v>1396</v>
      </c>
      <c r="D557" s="87" t="s">
        <v>1402</v>
      </c>
      <c r="E557" s="87" t="s">
        <v>1402</v>
      </c>
      <c r="F557" s="87"/>
      <c r="G557" s="87"/>
      <c r="H557" s="87" t="s">
        <v>1386</v>
      </c>
      <c r="I557" s="87" t="s">
        <v>34</v>
      </c>
      <c r="J557" s="87">
        <v>37.5</v>
      </c>
      <c r="K557" s="87"/>
      <c r="L557" s="101"/>
      <c r="M557" s="87"/>
      <c r="N557" s="87"/>
      <c r="O557" s="87"/>
      <c r="P557" s="87">
        <v>18417</v>
      </c>
      <c r="Q557" s="87"/>
      <c r="R557" s="87"/>
      <c r="S557" s="87" t="s">
        <v>1403</v>
      </c>
      <c r="T557" s="87" t="s">
        <v>36</v>
      </c>
      <c r="U557" s="87" t="s">
        <v>36</v>
      </c>
      <c r="V557" s="83" t="s">
        <v>348</v>
      </c>
      <c r="W557" s="104"/>
    </row>
    <row r="558" ht="21" spans="1:23">
      <c r="A558" s="46">
        <v>553</v>
      </c>
      <c r="B558" s="87" t="s">
        <v>27</v>
      </c>
      <c r="C558" s="87" t="s">
        <v>1396</v>
      </c>
      <c r="D558" s="87" t="s">
        <v>1404</v>
      </c>
      <c r="E558" s="87" t="s">
        <v>117</v>
      </c>
      <c r="F558" s="87"/>
      <c r="G558" s="87"/>
      <c r="H558" s="87" t="s">
        <v>1386</v>
      </c>
      <c r="I558" s="87">
        <v>2019</v>
      </c>
      <c r="J558" s="87">
        <v>326.212</v>
      </c>
      <c r="K558" s="87">
        <v>152.9</v>
      </c>
      <c r="L558" s="101"/>
      <c r="M558" s="87"/>
      <c r="N558" s="87"/>
      <c r="O558" s="87"/>
      <c r="P558" s="87"/>
      <c r="Q558" s="87"/>
      <c r="R558" s="87"/>
      <c r="S558" s="87" t="s">
        <v>111</v>
      </c>
      <c r="T558" s="87" t="s">
        <v>36</v>
      </c>
      <c r="U558" s="87" t="s">
        <v>36</v>
      </c>
      <c r="V558" s="83" t="s">
        <v>348</v>
      </c>
      <c r="W558" s="104"/>
    </row>
    <row r="559" ht="21" spans="1:23">
      <c r="A559" s="46">
        <v>554</v>
      </c>
      <c r="B559" s="47" t="s">
        <v>38</v>
      </c>
      <c r="C559" s="47" t="s">
        <v>124</v>
      </c>
      <c r="D559" s="53" t="s">
        <v>67</v>
      </c>
      <c r="E559" s="53" t="s">
        <v>117</v>
      </c>
      <c r="F559" s="53" t="s">
        <v>31</v>
      </c>
      <c r="G559" s="53">
        <v>1.05</v>
      </c>
      <c r="H559" s="49" t="s">
        <v>1405</v>
      </c>
      <c r="I559" s="53">
        <v>2020</v>
      </c>
      <c r="J559" s="53">
        <v>13.125</v>
      </c>
      <c r="K559" s="53">
        <v>13.125</v>
      </c>
      <c r="L559" s="53"/>
      <c r="M559" s="69">
        <v>280</v>
      </c>
      <c r="N559" s="69">
        <v>1078</v>
      </c>
      <c r="O559" s="69">
        <v>20</v>
      </c>
      <c r="P559" s="69">
        <v>78</v>
      </c>
      <c r="Q559" s="69">
        <v>260</v>
      </c>
      <c r="R559" s="69">
        <v>1000</v>
      </c>
      <c r="S559" s="53" t="s">
        <v>44</v>
      </c>
      <c r="T559" s="53" t="s">
        <v>36</v>
      </c>
      <c r="U559" s="53" t="s">
        <v>36</v>
      </c>
      <c r="V559" s="95" t="s">
        <v>348</v>
      </c>
      <c r="W559" s="104"/>
    </row>
    <row r="560" ht="21" spans="1:23">
      <c r="A560" s="46">
        <v>555</v>
      </c>
      <c r="B560" s="47" t="s">
        <v>38</v>
      </c>
      <c r="C560" s="47" t="s">
        <v>124</v>
      </c>
      <c r="D560" s="53" t="s">
        <v>67</v>
      </c>
      <c r="E560" s="53" t="s">
        <v>117</v>
      </c>
      <c r="F560" s="53" t="s">
        <v>31</v>
      </c>
      <c r="G560" s="53">
        <v>0.6</v>
      </c>
      <c r="H560" s="47" t="s">
        <v>1406</v>
      </c>
      <c r="I560" s="53">
        <v>2020</v>
      </c>
      <c r="J560" s="53">
        <v>7.5</v>
      </c>
      <c r="K560" s="53">
        <v>7.5</v>
      </c>
      <c r="L560" s="53"/>
      <c r="M560" s="72">
        <v>18</v>
      </c>
      <c r="N560" s="72">
        <v>63</v>
      </c>
      <c r="O560" s="72">
        <v>6</v>
      </c>
      <c r="P560" s="72">
        <v>20</v>
      </c>
      <c r="Q560" s="72">
        <v>12</v>
      </c>
      <c r="R560" s="72">
        <v>43</v>
      </c>
      <c r="S560" s="53" t="s">
        <v>44</v>
      </c>
      <c r="T560" s="53" t="s">
        <v>36</v>
      </c>
      <c r="U560" s="53" t="s">
        <v>36</v>
      </c>
      <c r="V560" s="95" t="s">
        <v>348</v>
      </c>
      <c r="W560" s="104"/>
    </row>
    <row r="561" ht="31.5" spans="1:23">
      <c r="A561" s="46">
        <v>556</v>
      </c>
      <c r="B561" s="47" t="s">
        <v>38</v>
      </c>
      <c r="C561" s="47" t="s">
        <v>316</v>
      </c>
      <c r="D561" s="47" t="s">
        <v>67</v>
      </c>
      <c r="E561" s="47" t="s">
        <v>117</v>
      </c>
      <c r="F561" s="47" t="s">
        <v>31</v>
      </c>
      <c r="G561" s="47">
        <v>0.6</v>
      </c>
      <c r="H561" s="47" t="s">
        <v>1407</v>
      </c>
      <c r="I561" s="47">
        <v>2020</v>
      </c>
      <c r="J561" s="47">
        <v>7.2</v>
      </c>
      <c r="K561" s="47">
        <v>7.2</v>
      </c>
      <c r="L561" s="98"/>
      <c r="M561" s="47">
        <v>58</v>
      </c>
      <c r="N561" s="47">
        <v>268</v>
      </c>
      <c r="O561" s="47">
        <v>6</v>
      </c>
      <c r="P561" s="47">
        <v>21</v>
      </c>
      <c r="Q561" s="47"/>
      <c r="R561" s="47"/>
      <c r="S561" s="47" t="s">
        <v>44</v>
      </c>
      <c r="T561" s="47" t="s">
        <v>36</v>
      </c>
      <c r="U561" s="47" t="s">
        <v>36</v>
      </c>
      <c r="V561" s="83" t="s">
        <v>348</v>
      </c>
      <c r="W561" s="104"/>
    </row>
    <row r="562" ht="21" spans="1:23">
      <c r="A562" s="46">
        <v>557</v>
      </c>
      <c r="B562" s="47" t="s">
        <v>38</v>
      </c>
      <c r="C562" s="47" t="s">
        <v>683</v>
      </c>
      <c r="D562" s="47" t="s">
        <v>67</v>
      </c>
      <c r="E562" s="47" t="s">
        <v>117</v>
      </c>
      <c r="F562" s="47" t="s">
        <v>31</v>
      </c>
      <c r="G562" s="47">
        <v>0.38</v>
      </c>
      <c r="H562" s="49" t="s">
        <v>1408</v>
      </c>
      <c r="I562" s="47">
        <v>2020</v>
      </c>
      <c r="J562" s="47">
        <v>4.56</v>
      </c>
      <c r="K562" s="47">
        <v>4.56</v>
      </c>
      <c r="L562" s="53"/>
      <c r="M562" s="47"/>
      <c r="N562" s="47"/>
      <c r="O562" s="47"/>
      <c r="P562" s="47"/>
      <c r="Q562" s="47"/>
      <c r="R562" s="47"/>
      <c r="S562" s="47" t="s">
        <v>44</v>
      </c>
      <c r="T562" s="47" t="s">
        <v>36</v>
      </c>
      <c r="U562" s="47" t="s">
        <v>36</v>
      </c>
      <c r="V562" s="83" t="s">
        <v>348</v>
      </c>
      <c r="W562" s="104"/>
    </row>
    <row r="563" ht="21" spans="1:23">
      <c r="A563" s="46">
        <v>558</v>
      </c>
      <c r="B563" s="87" t="s">
        <v>38</v>
      </c>
      <c r="C563" s="47" t="s">
        <v>618</v>
      </c>
      <c r="D563" s="87" t="s">
        <v>67</v>
      </c>
      <c r="E563" s="87" t="s">
        <v>117</v>
      </c>
      <c r="F563" s="87" t="s">
        <v>46</v>
      </c>
      <c r="G563" s="87">
        <v>0.9</v>
      </c>
      <c r="H563" s="102" t="s">
        <v>1409</v>
      </c>
      <c r="I563" s="87">
        <v>2020</v>
      </c>
      <c r="J563" s="87">
        <v>10.8</v>
      </c>
      <c r="K563" s="87">
        <v>10.8</v>
      </c>
      <c r="L563" s="101"/>
      <c r="M563" s="87"/>
      <c r="N563" s="87"/>
      <c r="O563" s="87"/>
      <c r="P563" s="87"/>
      <c r="Q563" s="87"/>
      <c r="R563" s="87"/>
      <c r="S563" s="87" t="s">
        <v>44</v>
      </c>
      <c r="T563" s="87" t="s">
        <v>36</v>
      </c>
      <c r="U563" s="87" t="s">
        <v>36</v>
      </c>
      <c r="V563" s="83" t="s">
        <v>348</v>
      </c>
      <c r="W563" s="104"/>
    </row>
    <row r="564" ht="31.5" spans="1:23">
      <c r="A564" s="46">
        <v>559</v>
      </c>
      <c r="B564" s="47" t="s">
        <v>38</v>
      </c>
      <c r="C564" s="47" t="s">
        <v>356</v>
      </c>
      <c r="D564" s="47" t="s">
        <v>67</v>
      </c>
      <c r="E564" s="47" t="s">
        <v>117</v>
      </c>
      <c r="F564" s="47" t="s">
        <v>46</v>
      </c>
      <c r="G564" s="47">
        <v>0.43</v>
      </c>
      <c r="H564" s="49" t="s">
        <v>1410</v>
      </c>
      <c r="I564" s="47">
        <v>2020</v>
      </c>
      <c r="J564" s="47">
        <v>5.375</v>
      </c>
      <c r="K564" s="47">
        <v>5.375</v>
      </c>
      <c r="L564" s="53"/>
      <c r="M564" s="47"/>
      <c r="N564" s="47"/>
      <c r="O564" s="47"/>
      <c r="P564" s="47"/>
      <c r="Q564" s="47"/>
      <c r="R564" s="47"/>
      <c r="S564" s="47" t="s">
        <v>44</v>
      </c>
      <c r="T564" s="47" t="s">
        <v>36</v>
      </c>
      <c r="U564" s="47" t="s">
        <v>36</v>
      </c>
      <c r="V564" s="83" t="s">
        <v>348</v>
      </c>
      <c r="W564" s="104"/>
    </row>
    <row r="565" ht="21" spans="1:23">
      <c r="A565" s="46">
        <v>560</v>
      </c>
      <c r="B565" s="87" t="s">
        <v>38</v>
      </c>
      <c r="C565" s="87" t="s">
        <v>205</v>
      </c>
      <c r="D565" s="87" t="s">
        <v>67</v>
      </c>
      <c r="E565" s="87" t="s">
        <v>117</v>
      </c>
      <c r="F565" s="87" t="s">
        <v>46</v>
      </c>
      <c r="G565" s="87">
        <v>0.6</v>
      </c>
      <c r="H565" s="102" t="s">
        <v>1367</v>
      </c>
      <c r="I565" s="87">
        <v>2020</v>
      </c>
      <c r="J565" s="87">
        <v>7.2</v>
      </c>
      <c r="K565" s="87">
        <v>7.2</v>
      </c>
      <c r="L565" s="101"/>
      <c r="M565" s="87"/>
      <c r="N565" s="87"/>
      <c r="O565" s="87"/>
      <c r="P565" s="87"/>
      <c r="Q565" s="87"/>
      <c r="R565" s="87"/>
      <c r="S565" s="87" t="s">
        <v>44</v>
      </c>
      <c r="T565" s="87" t="s">
        <v>36</v>
      </c>
      <c r="U565" s="87" t="s">
        <v>36</v>
      </c>
      <c r="V565" s="83" t="s">
        <v>348</v>
      </c>
      <c r="W565" s="104"/>
    </row>
    <row r="566" ht="21" spans="1:23">
      <c r="A566" s="46">
        <v>561</v>
      </c>
      <c r="B566" s="87" t="s">
        <v>38</v>
      </c>
      <c r="C566" s="87" t="s">
        <v>205</v>
      </c>
      <c r="D566" s="87" t="s">
        <v>67</v>
      </c>
      <c r="E566" s="87" t="s">
        <v>117</v>
      </c>
      <c r="F566" s="87" t="s">
        <v>46</v>
      </c>
      <c r="G566" s="87">
        <v>0.7</v>
      </c>
      <c r="H566" s="102" t="s">
        <v>1411</v>
      </c>
      <c r="I566" s="87">
        <v>2020</v>
      </c>
      <c r="J566" s="87">
        <v>8.4</v>
      </c>
      <c r="K566" s="87">
        <v>8.4</v>
      </c>
      <c r="L566" s="101"/>
      <c r="M566" s="56">
        <v>21</v>
      </c>
      <c r="N566" s="56">
        <v>72</v>
      </c>
      <c r="O566" s="56">
        <v>3</v>
      </c>
      <c r="P566" s="56">
        <v>13</v>
      </c>
      <c r="Q566" s="87"/>
      <c r="R566" s="87"/>
      <c r="S566" s="87" t="s">
        <v>44</v>
      </c>
      <c r="T566" s="87" t="s">
        <v>36</v>
      </c>
      <c r="U566" s="87" t="s">
        <v>36</v>
      </c>
      <c r="V566" s="83" t="s">
        <v>348</v>
      </c>
      <c r="W566" s="104"/>
    </row>
    <row r="567" ht="21" spans="1:23">
      <c r="A567" s="46">
        <v>562</v>
      </c>
      <c r="B567" s="87" t="s">
        <v>38</v>
      </c>
      <c r="C567" s="87" t="s">
        <v>205</v>
      </c>
      <c r="D567" s="87" t="s">
        <v>67</v>
      </c>
      <c r="E567" s="87" t="s">
        <v>117</v>
      </c>
      <c r="F567" s="87" t="s">
        <v>46</v>
      </c>
      <c r="G567" s="87">
        <v>1.1</v>
      </c>
      <c r="H567" s="87" t="s">
        <v>1412</v>
      </c>
      <c r="I567" s="87">
        <v>2020</v>
      </c>
      <c r="J567" s="87">
        <v>13.2</v>
      </c>
      <c r="K567" s="87">
        <v>13.2</v>
      </c>
      <c r="L567" s="101"/>
      <c r="M567" s="87"/>
      <c r="N567" s="87"/>
      <c r="O567" s="87"/>
      <c r="P567" s="87"/>
      <c r="Q567" s="87"/>
      <c r="R567" s="87"/>
      <c r="S567" s="87" t="s">
        <v>44</v>
      </c>
      <c r="T567" s="87" t="s">
        <v>36</v>
      </c>
      <c r="U567" s="87" t="s">
        <v>36</v>
      </c>
      <c r="V567" s="83" t="s">
        <v>348</v>
      </c>
      <c r="W567" s="104"/>
    </row>
    <row r="568" ht="31.5" spans="1:23">
      <c r="A568" s="46">
        <v>563</v>
      </c>
      <c r="B568" s="47" t="s">
        <v>38</v>
      </c>
      <c r="C568" s="47" t="s">
        <v>28</v>
      </c>
      <c r="D568" s="47" t="s">
        <v>67</v>
      </c>
      <c r="E568" s="47" t="s">
        <v>117</v>
      </c>
      <c r="F568" s="47" t="s">
        <v>46</v>
      </c>
      <c r="G568" s="47">
        <v>0.43</v>
      </c>
      <c r="H568" s="49" t="s">
        <v>1413</v>
      </c>
      <c r="I568" s="47">
        <v>2020</v>
      </c>
      <c r="J568" s="47">
        <v>5.375</v>
      </c>
      <c r="K568" s="47">
        <v>5.375</v>
      </c>
      <c r="L568" s="53"/>
      <c r="M568" s="47">
        <v>657</v>
      </c>
      <c r="N568" s="47">
        <v>2574</v>
      </c>
      <c r="O568" s="47">
        <v>11</v>
      </c>
      <c r="P568" s="47">
        <v>30</v>
      </c>
      <c r="Q568" s="47">
        <v>646</v>
      </c>
      <c r="R568" s="47">
        <v>2544</v>
      </c>
      <c r="S568" s="47" t="s">
        <v>44</v>
      </c>
      <c r="T568" s="47" t="s">
        <v>36</v>
      </c>
      <c r="U568" s="47" t="s">
        <v>36</v>
      </c>
      <c r="V568" s="83" t="s">
        <v>348</v>
      </c>
      <c r="W568" s="104"/>
    </row>
    <row r="569" ht="31.5" spans="1:23">
      <c r="A569" s="46">
        <v>564</v>
      </c>
      <c r="B569" s="47" t="s">
        <v>38</v>
      </c>
      <c r="C569" s="47" t="s">
        <v>814</v>
      </c>
      <c r="D569" s="47" t="s">
        <v>67</v>
      </c>
      <c r="E569" s="47" t="s">
        <v>117</v>
      </c>
      <c r="F569" s="47" t="s">
        <v>46</v>
      </c>
      <c r="G569" s="47">
        <v>1.3</v>
      </c>
      <c r="H569" s="49" t="s">
        <v>1414</v>
      </c>
      <c r="I569" s="47">
        <v>2020</v>
      </c>
      <c r="J569" s="47">
        <v>15.6</v>
      </c>
      <c r="K569" s="47">
        <v>15.6</v>
      </c>
      <c r="L569" s="53"/>
      <c r="M569" s="47"/>
      <c r="N569" s="47"/>
      <c r="O569" s="47"/>
      <c r="P569" s="47"/>
      <c r="Q569" s="47"/>
      <c r="R569" s="47"/>
      <c r="S569" s="47" t="s">
        <v>44</v>
      </c>
      <c r="T569" s="47" t="s">
        <v>36</v>
      </c>
      <c r="U569" s="47" t="s">
        <v>36</v>
      </c>
      <c r="V569" s="83" t="s">
        <v>348</v>
      </c>
      <c r="W569" s="104"/>
    </row>
    <row r="570" ht="21" spans="1:23">
      <c r="A570" s="46">
        <v>565</v>
      </c>
      <c r="B570" s="87" t="s">
        <v>38</v>
      </c>
      <c r="C570" s="47" t="s">
        <v>444</v>
      </c>
      <c r="D570" s="87" t="s">
        <v>67</v>
      </c>
      <c r="E570" s="87" t="s">
        <v>117</v>
      </c>
      <c r="F570" s="87" t="s">
        <v>46</v>
      </c>
      <c r="G570" s="87">
        <v>0.32</v>
      </c>
      <c r="H570" s="102" t="s">
        <v>1415</v>
      </c>
      <c r="I570" s="87">
        <v>2020</v>
      </c>
      <c r="J570" s="87">
        <v>4</v>
      </c>
      <c r="K570" s="87">
        <v>4</v>
      </c>
      <c r="L570" s="101"/>
      <c r="M570" s="87"/>
      <c r="N570" s="87"/>
      <c r="O570" s="87"/>
      <c r="P570" s="87"/>
      <c r="Q570" s="87"/>
      <c r="R570" s="87"/>
      <c r="S570" s="87" t="s">
        <v>44</v>
      </c>
      <c r="T570" s="87" t="s">
        <v>36</v>
      </c>
      <c r="U570" s="87" t="s">
        <v>36</v>
      </c>
      <c r="V570" s="83" t="s">
        <v>348</v>
      </c>
      <c r="W570" s="104"/>
    </row>
    <row r="571" ht="21" spans="1:23">
      <c r="A571" s="46">
        <v>566</v>
      </c>
      <c r="B571" s="87" t="s">
        <v>38</v>
      </c>
      <c r="C571" s="47" t="s">
        <v>444</v>
      </c>
      <c r="D571" s="87" t="s">
        <v>67</v>
      </c>
      <c r="E571" s="87" t="s">
        <v>117</v>
      </c>
      <c r="F571" s="87" t="s">
        <v>46</v>
      </c>
      <c r="G571" s="87">
        <v>0.51</v>
      </c>
      <c r="H571" s="102" t="s">
        <v>1416</v>
      </c>
      <c r="I571" s="87">
        <v>2020</v>
      </c>
      <c r="J571" s="87">
        <v>6.375</v>
      </c>
      <c r="K571" s="87">
        <v>6.375</v>
      </c>
      <c r="L571" s="101"/>
      <c r="M571" s="47">
        <v>336</v>
      </c>
      <c r="N571" s="47">
        <v>1340</v>
      </c>
      <c r="O571" s="47">
        <v>31</v>
      </c>
      <c r="P571" s="47">
        <v>86</v>
      </c>
      <c r="Q571" s="87"/>
      <c r="R571" s="87"/>
      <c r="S571" s="87" t="s">
        <v>44</v>
      </c>
      <c r="T571" s="87" t="s">
        <v>36</v>
      </c>
      <c r="U571" s="87" t="s">
        <v>36</v>
      </c>
      <c r="V571" s="83" t="s">
        <v>348</v>
      </c>
      <c r="W571" s="104"/>
    </row>
    <row r="572" ht="21" spans="1:23">
      <c r="A572" s="46">
        <v>567</v>
      </c>
      <c r="B572" s="47" t="s">
        <v>38</v>
      </c>
      <c r="C572" s="47" t="s">
        <v>356</v>
      </c>
      <c r="D572" s="47" t="s">
        <v>67</v>
      </c>
      <c r="E572" s="47" t="s">
        <v>117</v>
      </c>
      <c r="F572" s="47" t="s">
        <v>31</v>
      </c>
      <c r="G572" s="47">
        <v>1</v>
      </c>
      <c r="H572" s="49" t="s">
        <v>1417</v>
      </c>
      <c r="I572" s="47">
        <v>2020</v>
      </c>
      <c r="J572" s="47">
        <v>6.3</v>
      </c>
      <c r="K572" s="47">
        <v>6.3</v>
      </c>
      <c r="L572" s="53"/>
      <c r="M572" s="47"/>
      <c r="N572" s="47"/>
      <c r="O572" s="47"/>
      <c r="P572" s="47"/>
      <c r="Q572" s="47"/>
      <c r="R572" s="47"/>
      <c r="S572" s="47" t="s">
        <v>44</v>
      </c>
      <c r="T572" s="47" t="s">
        <v>36</v>
      </c>
      <c r="U572" s="47" t="s">
        <v>36</v>
      </c>
      <c r="V572" s="83" t="s">
        <v>348</v>
      </c>
      <c r="W572" s="104"/>
    </row>
    <row r="573" ht="21" spans="1:23">
      <c r="A573" s="46">
        <v>568</v>
      </c>
      <c r="B573" s="87" t="s">
        <v>38</v>
      </c>
      <c r="C573" s="87" t="s">
        <v>205</v>
      </c>
      <c r="D573" s="87" t="s">
        <v>67</v>
      </c>
      <c r="E573" s="87" t="s">
        <v>117</v>
      </c>
      <c r="F573" s="87" t="s">
        <v>31</v>
      </c>
      <c r="G573" s="87">
        <v>0.8</v>
      </c>
      <c r="H573" s="102" t="s">
        <v>1418</v>
      </c>
      <c r="I573" s="87">
        <v>2020</v>
      </c>
      <c r="J573" s="87">
        <v>10.08</v>
      </c>
      <c r="K573" s="87">
        <v>10.08</v>
      </c>
      <c r="L573" s="101"/>
      <c r="M573" s="56">
        <v>31</v>
      </c>
      <c r="N573" s="56">
        <v>98</v>
      </c>
      <c r="O573" s="56">
        <v>5</v>
      </c>
      <c r="P573" s="56">
        <v>12</v>
      </c>
      <c r="Q573" s="87"/>
      <c r="R573" s="87"/>
      <c r="S573" s="87" t="s">
        <v>44</v>
      </c>
      <c r="T573" s="87" t="s">
        <v>36</v>
      </c>
      <c r="U573" s="87" t="s">
        <v>36</v>
      </c>
      <c r="V573" s="83" t="s">
        <v>348</v>
      </c>
      <c r="W573" s="104"/>
    </row>
    <row r="574" ht="21" spans="1:23">
      <c r="A574" s="46">
        <v>569</v>
      </c>
      <c r="B574" s="87" t="s">
        <v>38</v>
      </c>
      <c r="C574" s="87" t="s">
        <v>205</v>
      </c>
      <c r="D574" s="87" t="s">
        <v>67</v>
      </c>
      <c r="E574" s="87" t="s">
        <v>117</v>
      </c>
      <c r="F574" s="87" t="s">
        <v>31</v>
      </c>
      <c r="G574" s="87">
        <v>3</v>
      </c>
      <c r="H574" s="87" t="s">
        <v>1419</v>
      </c>
      <c r="I574" s="87">
        <v>2020</v>
      </c>
      <c r="J574" s="87">
        <v>28.35</v>
      </c>
      <c r="K574" s="87">
        <v>28.35</v>
      </c>
      <c r="L574" s="101"/>
      <c r="M574" s="87"/>
      <c r="N574" s="87"/>
      <c r="O574" s="87"/>
      <c r="P574" s="87"/>
      <c r="Q574" s="87"/>
      <c r="R574" s="87"/>
      <c r="S574" s="87" t="s">
        <v>44</v>
      </c>
      <c r="T574" s="87" t="s">
        <v>36</v>
      </c>
      <c r="U574" s="87" t="s">
        <v>36</v>
      </c>
      <c r="V574" s="83" t="s">
        <v>348</v>
      </c>
      <c r="W574" s="104"/>
    </row>
    <row r="575" ht="21" spans="1:23">
      <c r="A575" s="46">
        <v>570</v>
      </c>
      <c r="B575" s="47" t="s">
        <v>38</v>
      </c>
      <c r="C575" s="47" t="s">
        <v>814</v>
      </c>
      <c r="D575" s="47" t="s">
        <v>67</v>
      </c>
      <c r="E575" s="47" t="s">
        <v>117</v>
      </c>
      <c r="F575" s="47" t="s">
        <v>31</v>
      </c>
      <c r="G575" s="47">
        <v>0.96</v>
      </c>
      <c r="H575" s="49" t="s">
        <v>1420</v>
      </c>
      <c r="I575" s="47">
        <v>2020</v>
      </c>
      <c r="J575" s="103">
        <v>12.096</v>
      </c>
      <c r="K575" s="103">
        <v>12.096</v>
      </c>
      <c r="L575" s="53"/>
      <c r="M575" s="47"/>
      <c r="N575" s="47"/>
      <c r="O575" s="47"/>
      <c r="P575" s="47"/>
      <c r="Q575" s="47"/>
      <c r="R575" s="47"/>
      <c r="S575" s="47" t="s">
        <v>44</v>
      </c>
      <c r="T575" s="47" t="s">
        <v>36</v>
      </c>
      <c r="U575" s="47" t="s">
        <v>36</v>
      </c>
      <c r="V575" s="83" t="s">
        <v>348</v>
      </c>
      <c r="W575" s="104"/>
    </row>
    <row r="576" ht="21" spans="1:23">
      <c r="A576" s="46">
        <v>571</v>
      </c>
      <c r="B576" s="47" t="s">
        <v>38</v>
      </c>
      <c r="C576" s="47" t="s">
        <v>814</v>
      </c>
      <c r="D576" s="47" t="s">
        <v>67</v>
      </c>
      <c r="E576" s="47" t="s">
        <v>117</v>
      </c>
      <c r="F576" s="47" t="s">
        <v>31</v>
      </c>
      <c r="G576" s="47">
        <v>2</v>
      </c>
      <c r="H576" s="49" t="s">
        <v>837</v>
      </c>
      <c r="I576" s="47">
        <v>2020</v>
      </c>
      <c r="J576" s="47">
        <v>18.9</v>
      </c>
      <c r="K576" s="47">
        <v>18.9</v>
      </c>
      <c r="L576" s="53"/>
      <c r="M576" s="47"/>
      <c r="N576" s="47"/>
      <c r="O576" s="47"/>
      <c r="P576" s="47"/>
      <c r="Q576" s="47"/>
      <c r="R576" s="47"/>
      <c r="S576" s="47" t="s">
        <v>44</v>
      </c>
      <c r="T576" s="47" t="s">
        <v>36</v>
      </c>
      <c r="U576" s="47" t="s">
        <v>36</v>
      </c>
      <c r="V576" s="83" t="s">
        <v>348</v>
      </c>
      <c r="W576" s="104"/>
    </row>
    <row r="577" spans="10:23">
      <c r="J577" s="38">
        <f>SUM(J1:J576)</f>
        <v>15845.8345</v>
      </c>
      <c r="W577" s="104"/>
    </row>
    <row r="578" spans="23:23">
      <c r="W578" s="104"/>
    </row>
    <row r="579" spans="23:23">
      <c r="W579" s="104"/>
    </row>
    <row r="580" spans="23:23">
      <c r="W580" s="104"/>
    </row>
    <row r="581" spans="23:23">
      <c r="W581" s="104"/>
    </row>
    <row r="582" spans="23:23">
      <c r="W582" s="104"/>
    </row>
    <row r="583" spans="23:23">
      <c r="W583" s="104"/>
    </row>
    <row r="584" spans="23:23">
      <c r="W584" s="104"/>
    </row>
    <row r="585" spans="23:23">
      <c r="W585" s="104"/>
    </row>
    <row r="586" spans="23:23">
      <c r="W586" s="104"/>
    </row>
    <row r="587" spans="23:23">
      <c r="W587" s="104"/>
    </row>
    <row r="588" spans="23:23">
      <c r="W588" s="104"/>
    </row>
    <row r="589" spans="23:23">
      <c r="W589" s="104"/>
    </row>
    <row r="590" spans="23:23">
      <c r="W590" s="104"/>
    </row>
    <row r="591" spans="23:23">
      <c r="W591" s="104"/>
    </row>
    <row r="592" spans="23:23">
      <c r="W592" s="104"/>
    </row>
    <row r="593" spans="23:23">
      <c r="W593" s="104"/>
    </row>
    <row r="594" spans="23:23">
      <c r="W594" s="104"/>
    </row>
    <row r="595" spans="23:23">
      <c r="W595" s="104"/>
    </row>
    <row r="596" spans="23:23">
      <c r="W596" s="104"/>
    </row>
    <row r="597" spans="23:23">
      <c r="W597" s="104"/>
    </row>
    <row r="598" spans="23:23">
      <c r="W598" s="104"/>
    </row>
    <row r="599" spans="23:23">
      <c r="W599" s="104"/>
    </row>
    <row r="600" spans="23:23">
      <c r="W600" s="104"/>
    </row>
    <row r="601" spans="23:23">
      <c r="W601" s="104"/>
    </row>
    <row r="602" spans="23:23">
      <c r="W602" s="104"/>
    </row>
    <row r="603" spans="23:23">
      <c r="W603" s="104"/>
    </row>
    <row r="604" spans="23:23">
      <c r="W604" s="104"/>
    </row>
    <row r="605" spans="23:23">
      <c r="W605" s="104"/>
    </row>
    <row r="606" spans="23:23">
      <c r="W606" s="104"/>
    </row>
    <row r="607" spans="23:23">
      <c r="W607" s="104"/>
    </row>
    <row r="608" spans="23:23">
      <c r="W608" s="104"/>
    </row>
    <row r="609" spans="23:23">
      <c r="W609" s="104"/>
    </row>
    <row r="610" spans="23:23">
      <c r="W610" s="104"/>
    </row>
    <row r="611" spans="23:23">
      <c r="W611" s="104"/>
    </row>
    <row r="612" spans="23:23">
      <c r="W612" s="104"/>
    </row>
    <row r="613" spans="23:23">
      <c r="W613" s="104"/>
    </row>
    <row r="614" spans="23:23">
      <c r="W614" s="104"/>
    </row>
    <row r="615" spans="23:23">
      <c r="W615" s="104"/>
    </row>
    <row r="616" spans="23:23">
      <c r="W616" s="104"/>
    </row>
    <row r="617" spans="23:23">
      <c r="W617" s="104"/>
    </row>
    <row r="618" spans="23:23">
      <c r="W618" s="104"/>
    </row>
    <row r="619" spans="23:23">
      <c r="W619" s="104"/>
    </row>
    <row r="620" spans="23:23">
      <c r="W620" s="104"/>
    </row>
    <row r="621" spans="23:23">
      <c r="W621" s="104"/>
    </row>
    <row r="622" spans="23:23">
      <c r="W622" s="104"/>
    </row>
    <row r="623" spans="23:23">
      <c r="W623" s="104"/>
    </row>
    <row r="624" spans="23:23">
      <c r="W624" s="104"/>
    </row>
    <row r="625" s="38" customFormat="1" spans="11:26">
      <c r="K625" s="39"/>
      <c r="L625" s="40"/>
      <c r="M625" s="39"/>
      <c r="N625" s="39"/>
      <c r="O625" s="39"/>
      <c r="P625" s="39"/>
      <c r="Q625" s="39"/>
      <c r="R625" s="39"/>
      <c r="W625" s="104"/>
      <c r="Z625" s="42"/>
    </row>
    <row r="626" s="38" customFormat="1" spans="11:26">
      <c r="K626" s="39"/>
      <c r="L626" s="40"/>
      <c r="M626" s="39"/>
      <c r="N626" s="39"/>
      <c r="O626" s="39"/>
      <c r="P626" s="39"/>
      <c r="Q626" s="39"/>
      <c r="R626" s="39"/>
      <c r="W626" s="104"/>
      <c r="Z626" s="42"/>
    </row>
    <row r="627" s="38" customFormat="1" spans="11:26">
      <c r="K627" s="39"/>
      <c r="L627" s="40"/>
      <c r="M627" s="39"/>
      <c r="N627" s="39"/>
      <c r="O627" s="39"/>
      <c r="P627" s="39"/>
      <c r="Q627" s="39"/>
      <c r="R627" s="39"/>
      <c r="W627" s="104"/>
      <c r="Z627" s="42"/>
    </row>
  </sheetData>
  <mergeCells count="24">
    <mergeCell ref="A3:V3"/>
    <mergeCell ref="J4:L4"/>
    <mergeCell ref="M4:R4"/>
    <mergeCell ref="T4:U4"/>
    <mergeCell ref="M5:N5"/>
    <mergeCell ref="O5:P5"/>
    <mergeCell ref="Q5:R5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S4:S6"/>
    <mergeCell ref="T5:T6"/>
    <mergeCell ref="U5:U6"/>
    <mergeCell ref="V5:V6"/>
    <mergeCell ref="A1:V2"/>
  </mergeCells>
  <conditionalFormatting sqref="H149">
    <cfRule type="cellIs" dxfId="0" priority="25" stopIfTrue="1" operator="equal">
      <formula>0</formula>
    </cfRule>
    <cfRule type="cellIs" dxfId="0" priority="26" stopIfTrue="1" operator="equal">
      <formula>0</formula>
    </cfRule>
  </conditionalFormatting>
  <conditionalFormatting sqref="H150">
    <cfRule type="cellIs" dxfId="0" priority="15" stopIfTrue="1" operator="equal">
      <formula>0</formula>
    </cfRule>
    <cfRule type="cellIs" dxfId="0" priority="16" stopIfTrue="1" operator="equal">
      <formula>0</formula>
    </cfRule>
  </conditionalFormatting>
  <conditionalFormatting sqref="H158">
    <cfRule type="cellIs" dxfId="0" priority="17" stopIfTrue="1" operator="equal">
      <formula>0</formula>
    </cfRule>
    <cfRule type="cellIs" dxfId="0" priority="18" stopIfTrue="1" operator="equal">
      <formula>0</formula>
    </cfRule>
  </conditionalFormatting>
  <conditionalFormatting sqref="H159">
    <cfRule type="cellIs" dxfId="0" priority="19" stopIfTrue="1" operator="equal">
      <formula>0</formula>
    </cfRule>
    <cfRule type="cellIs" dxfId="0" priority="20" stopIfTrue="1" operator="equal">
      <formula>0</formula>
    </cfRule>
  </conditionalFormatting>
  <conditionalFormatting sqref="H182">
    <cfRule type="cellIs" dxfId="0" priority="21" stopIfTrue="1" operator="equal">
      <formula>0</formula>
    </cfRule>
    <cfRule type="cellIs" dxfId="0" priority="22" stopIfTrue="1" operator="equal">
      <formula>0</formula>
    </cfRule>
  </conditionalFormatting>
  <conditionalFormatting sqref="H400">
    <cfRule type="cellIs" dxfId="0" priority="5" stopIfTrue="1" operator="equal">
      <formula>0</formula>
    </cfRule>
    <cfRule type="cellIs" dxfId="0" priority="6" stopIfTrue="1" operator="equal">
      <formula>0</formula>
    </cfRule>
  </conditionalFormatting>
  <conditionalFormatting sqref="H401">
    <cfRule type="cellIs" dxfId="0" priority="3" stopIfTrue="1" operator="equal">
      <formula>0</formula>
    </cfRule>
    <cfRule type="cellIs" dxfId="0" priority="4" stopIfTrue="1" operator="equal">
      <formula>0</formula>
    </cfRule>
  </conditionalFormatting>
  <conditionalFormatting sqref="H411">
    <cfRule type="cellIs" dxfId="0" priority="1" stopIfTrue="1" operator="equal">
      <formula>0</formula>
    </cfRule>
    <cfRule type="cellIs" dxfId="0" priority="2" stopIfTrue="1" operator="equal">
      <formula>0</formula>
    </cfRule>
  </conditionalFormatting>
  <conditionalFormatting sqref="H145:H146">
    <cfRule type="cellIs" dxfId="0" priority="31" stopIfTrue="1" operator="equal">
      <formula>0</formula>
    </cfRule>
    <cfRule type="cellIs" dxfId="0" priority="32" stopIfTrue="1" operator="equal">
      <formula>0</formula>
    </cfRule>
  </conditionalFormatting>
  <conditionalFormatting sqref="H152:H155">
    <cfRule type="cellIs" dxfId="0" priority="27" stopIfTrue="1" operator="equal">
      <formula>0</formula>
    </cfRule>
    <cfRule type="cellIs" dxfId="0" priority="28" stopIfTrue="1" operator="equal">
      <formula>0</formula>
    </cfRule>
  </conditionalFormatting>
  <conditionalFormatting sqref="H166:H168">
    <cfRule type="cellIs" dxfId="1" priority="29" stopIfTrue="1" operator="equal">
      <formula>0</formula>
    </cfRule>
    <cfRule type="cellIs" dxfId="1" priority="30" stopIfTrue="1" operator="equal">
      <formula>0</formula>
    </cfRule>
  </conditionalFormatting>
  <printOptions horizontalCentered="1" verticalCentered="1"/>
  <pageMargins left="0.751388888888889" right="0.751388888888889" top="1" bottom="1" header="0.5" footer="0.5"/>
  <pageSetup paperSize="9" scale="72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4"/>
  <sheetViews>
    <sheetView workbookViewId="0">
      <selection activeCell="A1" sqref="A1:D1"/>
    </sheetView>
  </sheetViews>
  <sheetFormatPr defaultColWidth="9" defaultRowHeight="13.5" outlineLevelCol="3"/>
  <cols>
    <col min="2" max="2" width="18.25" customWidth="1"/>
    <col min="3" max="3" width="47.875" customWidth="1"/>
    <col min="4" max="4" width="35.625" customWidth="1"/>
  </cols>
  <sheetData>
    <row r="1" ht="49.5" customHeight="1" spans="1:4">
      <c r="A1" s="25" t="s">
        <v>1421</v>
      </c>
      <c r="B1" s="26"/>
      <c r="C1" s="26"/>
      <c r="D1" s="26"/>
    </row>
    <row r="2" spans="1:4">
      <c r="A2" s="27" t="s">
        <v>2</v>
      </c>
      <c r="B2" s="27" t="s">
        <v>1422</v>
      </c>
      <c r="C2" s="27" t="s">
        <v>1423</v>
      </c>
      <c r="D2" s="27" t="s">
        <v>1424</v>
      </c>
    </row>
    <row r="3" ht="14.25" spans="1:4">
      <c r="A3" s="28">
        <v>1</v>
      </c>
      <c r="B3" s="28" t="s">
        <v>1425</v>
      </c>
      <c r="C3" s="29" t="s">
        <v>1426</v>
      </c>
      <c r="D3" s="29" t="s">
        <v>1427</v>
      </c>
    </row>
    <row r="4" ht="14.25" spans="1:4">
      <c r="A4" s="28">
        <v>2</v>
      </c>
      <c r="B4" s="28"/>
      <c r="C4" s="29" t="s">
        <v>1428</v>
      </c>
      <c r="D4" s="29" t="s">
        <v>1429</v>
      </c>
    </row>
    <row r="5" ht="14.25" spans="1:4">
      <c r="A5" s="28">
        <v>3</v>
      </c>
      <c r="B5" s="28"/>
      <c r="C5" s="29" t="s">
        <v>1430</v>
      </c>
      <c r="D5" s="29" t="s">
        <v>1431</v>
      </c>
    </row>
    <row r="6" ht="14.25" spans="1:4">
      <c r="A6" s="28">
        <v>4</v>
      </c>
      <c r="B6" s="28"/>
      <c r="C6" s="29" t="s">
        <v>1432</v>
      </c>
      <c r="D6" s="29" t="s">
        <v>1433</v>
      </c>
    </row>
    <row r="7" ht="14.25" spans="1:4">
      <c r="A7" s="28">
        <v>5</v>
      </c>
      <c r="B7" s="28"/>
      <c r="C7" s="29" t="s">
        <v>1434</v>
      </c>
      <c r="D7" s="29" t="s">
        <v>1435</v>
      </c>
    </row>
    <row r="8" ht="14.25" spans="1:4">
      <c r="A8" s="28">
        <v>6</v>
      </c>
      <c r="B8" s="28"/>
      <c r="C8" s="29" t="s">
        <v>1436</v>
      </c>
      <c r="D8" s="29" t="s">
        <v>1437</v>
      </c>
    </row>
    <row r="9" ht="14.25" spans="1:4">
      <c r="A9" s="28">
        <v>7</v>
      </c>
      <c r="B9" s="28"/>
      <c r="C9" s="29" t="s">
        <v>1438</v>
      </c>
      <c r="D9" s="29" t="s">
        <v>1439</v>
      </c>
    </row>
    <row r="10" ht="14.25" spans="1:4">
      <c r="A10" s="28">
        <v>8</v>
      </c>
      <c r="B10" s="28"/>
      <c r="C10" s="29" t="s">
        <v>1440</v>
      </c>
      <c r="D10" s="29" t="s">
        <v>1441</v>
      </c>
    </row>
    <row r="11" ht="14.25" spans="1:4">
      <c r="A11" s="28">
        <v>9</v>
      </c>
      <c r="B11" s="28"/>
      <c r="C11" s="29" t="s">
        <v>1442</v>
      </c>
      <c r="D11" s="29" t="s">
        <v>1443</v>
      </c>
    </row>
    <row r="12" ht="14.25" spans="1:4">
      <c r="A12" s="28">
        <v>10</v>
      </c>
      <c r="B12" s="28"/>
      <c r="C12" s="29" t="s">
        <v>1444</v>
      </c>
      <c r="D12" s="29" t="s">
        <v>1149</v>
      </c>
    </row>
    <row r="13" ht="14.25" spans="1:4">
      <c r="A13" s="28">
        <v>11</v>
      </c>
      <c r="B13" s="28"/>
      <c r="C13" s="29" t="s">
        <v>1445</v>
      </c>
      <c r="D13" s="29" t="s">
        <v>1446</v>
      </c>
    </row>
    <row r="14" ht="14.25" spans="1:4">
      <c r="A14" s="28">
        <v>12</v>
      </c>
      <c r="B14" s="28"/>
      <c r="C14" s="29" t="s">
        <v>1447</v>
      </c>
      <c r="D14" s="29" t="s">
        <v>1448</v>
      </c>
    </row>
    <row r="15" ht="14.25" spans="1:4">
      <c r="A15" s="28">
        <v>13</v>
      </c>
      <c r="B15" s="30" t="s">
        <v>1449</v>
      </c>
      <c r="C15" s="31" t="s">
        <v>1450</v>
      </c>
      <c r="D15" s="31" t="s">
        <v>868</v>
      </c>
    </row>
    <row r="16" ht="14.25" spans="1:4">
      <c r="A16" s="28">
        <v>14</v>
      </c>
      <c r="B16" s="30"/>
      <c r="C16" s="31" t="s">
        <v>1451</v>
      </c>
      <c r="D16" s="31" t="s">
        <v>181</v>
      </c>
    </row>
    <row r="17" ht="14.25" spans="1:4">
      <c r="A17" s="28">
        <v>15</v>
      </c>
      <c r="B17" s="30"/>
      <c r="C17" s="31" t="s">
        <v>1452</v>
      </c>
      <c r="D17" s="31" t="s">
        <v>1453</v>
      </c>
    </row>
    <row r="18" ht="14.25" spans="1:4">
      <c r="A18" s="28">
        <v>16</v>
      </c>
      <c r="B18" s="30"/>
      <c r="C18" s="31" t="s">
        <v>1454</v>
      </c>
      <c r="D18" s="31" t="s">
        <v>1455</v>
      </c>
    </row>
    <row r="19" ht="14.25" spans="1:4">
      <c r="A19" s="28">
        <v>17</v>
      </c>
      <c r="B19" s="32" t="s">
        <v>1456</v>
      </c>
      <c r="C19" s="33" t="s">
        <v>1457</v>
      </c>
      <c r="D19" s="34" t="s">
        <v>1458</v>
      </c>
    </row>
    <row r="20" ht="14.25" spans="1:4">
      <c r="A20" s="28">
        <v>18</v>
      </c>
      <c r="B20" s="35" t="s">
        <v>1459</v>
      </c>
      <c r="C20" s="35" t="s">
        <v>1460</v>
      </c>
      <c r="D20" s="35" t="s">
        <v>1337</v>
      </c>
    </row>
    <row r="21" ht="14.25" spans="1:4">
      <c r="A21" s="28">
        <v>19</v>
      </c>
      <c r="B21" s="35"/>
      <c r="C21" s="35" t="s">
        <v>1461</v>
      </c>
      <c r="D21" s="35" t="s">
        <v>1462</v>
      </c>
    </row>
    <row r="22" ht="14.25" spans="1:4">
      <c r="A22" s="28">
        <v>20</v>
      </c>
      <c r="B22" s="35"/>
      <c r="C22" s="35" t="s">
        <v>1463</v>
      </c>
      <c r="D22" s="35" t="s">
        <v>1464</v>
      </c>
    </row>
    <row r="23" ht="14.25" spans="1:4">
      <c r="A23" s="28">
        <v>21</v>
      </c>
      <c r="B23" s="30" t="s">
        <v>1465</v>
      </c>
      <c r="C23" s="31" t="s">
        <v>1466</v>
      </c>
      <c r="D23" s="31" t="s">
        <v>1467</v>
      </c>
    </row>
    <row r="24" ht="14.25" spans="1:4">
      <c r="A24" s="28">
        <v>22</v>
      </c>
      <c r="B24" s="30"/>
      <c r="C24" s="31" t="s">
        <v>1468</v>
      </c>
      <c r="D24" s="31" t="s">
        <v>1469</v>
      </c>
    </row>
    <row r="25" ht="14.25" spans="1:4">
      <c r="A25" s="28">
        <v>23</v>
      </c>
      <c r="B25" s="30"/>
      <c r="C25" s="31" t="s">
        <v>1470</v>
      </c>
      <c r="D25" s="31" t="s">
        <v>1471</v>
      </c>
    </row>
    <row r="26" ht="14.25" spans="1:4">
      <c r="A26" s="28">
        <v>24</v>
      </c>
      <c r="B26" s="30"/>
      <c r="C26" s="31" t="s">
        <v>1472</v>
      </c>
      <c r="D26" s="31" t="s">
        <v>1473</v>
      </c>
    </row>
    <row r="27" ht="14.25" spans="1:4">
      <c r="A27" s="28">
        <v>25</v>
      </c>
      <c r="B27" s="30"/>
      <c r="C27" s="31" t="s">
        <v>1474</v>
      </c>
      <c r="D27" s="31" t="s">
        <v>1475</v>
      </c>
    </row>
    <row r="28" ht="14.25" spans="1:4">
      <c r="A28" s="28">
        <v>26</v>
      </c>
      <c r="B28" s="30" t="s">
        <v>1476</v>
      </c>
      <c r="C28" s="31" t="s">
        <v>1477</v>
      </c>
      <c r="D28" s="36" t="s">
        <v>1478</v>
      </c>
    </row>
    <row r="29" ht="14.25" spans="1:4">
      <c r="A29" s="28">
        <v>27</v>
      </c>
      <c r="B29" s="30"/>
      <c r="C29" s="31" t="s">
        <v>1479</v>
      </c>
      <c r="D29" s="36" t="s">
        <v>1480</v>
      </c>
    </row>
    <row r="30" ht="14.25" spans="1:4">
      <c r="A30" s="28">
        <v>28</v>
      </c>
      <c r="B30" s="30"/>
      <c r="C30" s="31" t="s">
        <v>1481</v>
      </c>
      <c r="D30" s="36" t="s">
        <v>1482</v>
      </c>
    </row>
    <row r="31" ht="14.25" spans="1:4">
      <c r="A31" s="28">
        <v>29</v>
      </c>
      <c r="B31" s="30"/>
      <c r="C31" s="31" t="s">
        <v>1483</v>
      </c>
      <c r="D31" s="36" t="s">
        <v>1484</v>
      </c>
    </row>
    <row r="32" ht="14.25" spans="1:4">
      <c r="A32" s="28">
        <v>30</v>
      </c>
      <c r="B32" s="30"/>
      <c r="C32" s="31" t="s">
        <v>1485</v>
      </c>
      <c r="D32" s="36" t="s">
        <v>1486</v>
      </c>
    </row>
    <row r="33" ht="14.25" spans="1:4">
      <c r="A33" s="28">
        <v>31</v>
      </c>
      <c r="B33" s="30"/>
      <c r="C33" s="31" t="s">
        <v>1487</v>
      </c>
      <c r="D33" s="36" t="s">
        <v>1488</v>
      </c>
    </row>
    <row r="34" ht="14.25" spans="1:4">
      <c r="A34" s="28">
        <v>32</v>
      </c>
      <c r="B34" s="30"/>
      <c r="C34" s="31" t="s">
        <v>1489</v>
      </c>
      <c r="D34" s="36" t="s">
        <v>1490</v>
      </c>
    </row>
    <row r="35" ht="14.25" spans="1:4">
      <c r="A35" s="28">
        <v>33</v>
      </c>
      <c r="B35" s="30"/>
      <c r="C35" s="31" t="s">
        <v>1491</v>
      </c>
      <c r="D35" s="36" t="s">
        <v>1492</v>
      </c>
    </row>
    <row r="36" ht="14.25" spans="1:4">
      <c r="A36" s="28">
        <v>34</v>
      </c>
      <c r="B36" s="30"/>
      <c r="C36" s="31" t="s">
        <v>1493</v>
      </c>
      <c r="D36" s="36" t="s">
        <v>1494</v>
      </c>
    </row>
    <row r="37" ht="14.25" spans="1:4">
      <c r="A37" s="28">
        <v>35</v>
      </c>
      <c r="B37" s="30"/>
      <c r="C37" s="31" t="s">
        <v>1495</v>
      </c>
      <c r="D37" s="36" t="s">
        <v>1496</v>
      </c>
    </row>
    <row r="38" ht="14.25" spans="1:4">
      <c r="A38" s="28">
        <v>36</v>
      </c>
      <c r="B38" s="30"/>
      <c r="C38" s="31" t="s">
        <v>1497</v>
      </c>
      <c r="D38" s="36" t="s">
        <v>1498</v>
      </c>
    </row>
    <row r="39" ht="14.25" spans="1:4">
      <c r="A39" s="28">
        <v>37</v>
      </c>
      <c r="B39" s="30"/>
      <c r="C39" s="31" t="s">
        <v>1499</v>
      </c>
      <c r="D39" s="36" t="s">
        <v>1500</v>
      </c>
    </row>
    <row r="40" ht="14.25" spans="1:4">
      <c r="A40" s="28">
        <v>38</v>
      </c>
      <c r="B40" s="30"/>
      <c r="C40" s="31" t="s">
        <v>1501</v>
      </c>
      <c r="D40" s="36" t="s">
        <v>1502</v>
      </c>
    </row>
    <row r="41" ht="14.25" spans="1:4">
      <c r="A41" s="28">
        <v>39</v>
      </c>
      <c r="B41" s="30"/>
      <c r="C41" s="31" t="s">
        <v>1503</v>
      </c>
      <c r="D41" s="36" t="s">
        <v>1504</v>
      </c>
    </row>
    <row r="42" ht="14.25" spans="1:4">
      <c r="A42" s="28">
        <v>40</v>
      </c>
      <c r="B42" s="30"/>
      <c r="C42" s="31" t="s">
        <v>1505</v>
      </c>
      <c r="D42" s="36" t="s">
        <v>1506</v>
      </c>
    </row>
    <row r="43" ht="14.25" spans="1:4">
      <c r="A43" s="28">
        <v>41</v>
      </c>
      <c r="B43" s="30"/>
      <c r="C43" s="31" t="s">
        <v>1507</v>
      </c>
      <c r="D43" s="36" t="s">
        <v>1508</v>
      </c>
    </row>
    <row r="44" ht="14.25" spans="1:4">
      <c r="A44" s="28">
        <v>42</v>
      </c>
      <c r="B44" s="30"/>
      <c r="C44" s="31" t="s">
        <v>1509</v>
      </c>
      <c r="D44" s="36" t="s">
        <v>1510</v>
      </c>
    </row>
    <row r="45" ht="14.25" spans="1:4">
      <c r="A45" s="28">
        <v>43</v>
      </c>
      <c r="B45" s="30"/>
      <c r="C45" s="31" t="s">
        <v>1511</v>
      </c>
      <c r="D45" s="36" t="s">
        <v>1512</v>
      </c>
    </row>
    <row r="46" ht="14.25" spans="1:4">
      <c r="A46" s="28">
        <v>44</v>
      </c>
      <c r="B46" s="30"/>
      <c r="C46" s="31" t="s">
        <v>1513</v>
      </c>
      <c r="D46" s="36" t="s">
        <v>1514</v>
      </c>
    </row>
    <row r="47" ht="14.25" spans="1:4">
      <c r="A47" s="28">
        <v>45</v>
      </c>
      <c r="B47" s="30"/>
      <c r="C47" s="31" t="s">
        <v>1515</v>
      </c>
      <c r="D47" s="36" t="s">
        <v>1516</v>
      </c>
    </row>
    <row r="48" ht="14.25" spans="1:4">
      <c r="A48" s="28">
        <v>46</v>
      </c>
      <c r="B48" s="30"/>
      <c r="C48" s="31" t="s">
        <v>1517</v>
      </c>
      <c r="D48" s="36" t="s">
        <v>1518</v>
      </c>
    </row>
    <row r="49" ht="14.25" spans="1:4">
      <c r="A49" s="28">
        <v>47</v>
      </c>
      <c r="B49" s="30"/>
      <c r="C49" s="31" t="s">
        <v>1519</v>
      </c>
      <c r="D49" s="36" t="s">
        <v>1520</v>
      </c>
    </row>
    <row r="50" ht="14.25" spans="1:4">
      <c r="A50" s="28">
        <v>48</v>
      </c>
      <c r="B50" s="30"/>
      <c r="C50" s="31" t="s">
        <v>1521</v>
      </c>
      <c r="D50" s="36" t="s">
        <v>1522</v>
      </c>
    </row>
    <row r="51" ht="14.25" spans="1:4">
      <c r="A51" s="28">
        <v>49</v>
      </c>
      <c r="B51" s="30"/>
      <c r="C51" s="32" t="s">
        <v>1523</v>
      </c>
      <c r="D51" s="36" t="s">
        <v>1524</v>
      </c>
    </row>
    <row r="52" ht="14.25" spans="1:4">
      <c r="A52" s="28">
        <v>50</v>
      </c>
      <c r="B52" s="30"/>
      <c r="C52" s="31" t="s">
        <v>1525</v>
      </c>
      <c r="D52" s="36" t="s">
        <v>1443</v>
      </c>
    </row>
    <row r="53" ht="14.25" spans="1:4">
      <c r="A53" s="28">
        <v>51</v>
      </c>
      <c r="B53" s="32" t="s">
        <v>1526</v>
      </c>
      <c r="C53" s="31" t="s">
        <v>1527</v>
      </c>
      <c r="D53" s="30" t="s">
        <v>1528</v>
      </c>
    </row>
    <row r="54" ht="14.25" spans="1:4">
      <c r="A54" s="28">
        <v>52</v>
      </c>
      <c r="B54" s="30" t="s">
        <v>1529</v>
      </c>
      <c r="C54" s="31" t="s">
        <v>1530</v>
      </c>
      <c r="D54" s="36" t="s">
        <v>1531</v>
      </c>
    </row>
    <row r="55" ht="14.25" spans="1:4">
      <c r="A55" s="28">
        <v>53</v>
      </c>
      <c r="B55" s="30"/>
      <c r="C55" s="31" t="s">
        <v>1532</v>
      </c>
      <c r="D55" s="37" t="s">
        <v>1533</v>
      </c>
    </row>
    <row r="56" ht="14.25" spans="1:4">
      <c r="A56" s="28">
        <v>54</v>
      </c>
      <c r="B56" s="30"/>
      <c r="C56" s="31" t="s">
        <v>1534</v>
      </c>
      <c r="D56" s="36" t="s">
        <v>1535</v>
      </c>
    </row>
    <row r="57" ht="14.25" spans="1:4">
      <c r="A57" s="28">
        <v>55</v>
      </c>
      <c r="B57" s="30" t="s">
        <v>1536</v>
      </c>
      <c r="C57" s="31" t="s">
        <v>1537</v>
      </c>
      <c r="D57" s="31" t="s">
        <v>1538</v>
      </c>
    </row>
    <row r="58" ht="14.25" spans="1:4">
      <c r="A58" s="28">
        <v>56</v>
      </c>
      <c r="B58" s="30"/>
      <c r="C58" s="31" t="s">
        <v>1539</v>
      </c>
      <c r="D58" s="31" t="s">
        <v>1540</v>
      </c>
    </row>
    <row r="59" ht="14.25" spans="1:4">
      <c r="A59" s="28">
        <v>57</v>
      </c>
      <c r="B59" s="30"/>
      <c r="C59" s="31" t="s">
        <v>1541</v>
      </c>
      <c r="D59" s="31" t="s">
        <v>1542</v>
      </c>
    </row>
    <row r="60" ht="14.25" spans="1:4">
      <c r="A60" s="28">
        <v>58</v>
      </c>
      <c r="B60" s="30"/>
      <c r="C60" s="31" t="s">
        <v>1543</v>
      </c>
      <c r="D60" s="31" t="s">
        <v>1544</v>
      </c>
    </row>
    <row r="61" ht="14.25" spans="1:4">
      <c r="A61" s="28">
        <v>59</v>
      </c>
      <c r="B61" s="30"/>
      <c r="C61" s="31" t="s">
        <v>1545</v>
      </c>
      <c r="D61" s="31" t="s">
        <v>1546</v>
      </c>
    </row>
    <row r="62" ht="14.25" spans="1:4">
      <c r="A62" s="28">
        <v>60</v>
      </c>
      <c r="B62" s="30"/>
      <c r="C62" s="31" t="s">
        <v>1547</v>
      </c>
      <c r="D62" s="31" t="s">
        <v>1548</v>
      </c>
    </row>
    <row r="63" ht="14.25" spans="1:4">
      <c r="A63" s="28">
        <v>61</v>
      </c>
      <c r="B63" s="30"/>
      <c r="C63" s="31" t="s">
        <v>1549</v>
      </c>
      <c r="D63" s="31" t="s">
        <v>1550</v>
      </c>
    </row>
    <row r="64" ht="14.25" spans="1:4">
      <c r="A64" s="28">
        <v>62</v>
      </c>
      <c r="B64" s="30"/>
      <c r="C64" s="31" t="s">
        <v>1551</v>
      </c>
      <c r="D64" s="31" t="s">
        <v>1552</v>
      </c>
    </row>
  </sheetData>
  <mergeCells count="8">
    <mergeCell ref="A1:D1"/>
    <mergeCell ref="B3:B14"/>
    <mergeCell ref="B15:B18"/>
    <mergeCell ref="B20:B22"/>
    <mergeCell ref="B23:B27"/>
    <mergeCell ref="B28:B52"/>
    <mergeCell ref="B54:B56"/>
    <mergeCell ref="B57:B6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4"/>
  <sheetViews>
    <sheetView workbookViewId="0">
      <selection activeCell="I13" sqref="I13"/>
    </sheetView>
  </sheetViews>
  <sheetFormatPr defaultColWidth="9" defaultRowHeight="15" customHeight="1"/>
  <cols>
    <col min="1" max="1" width="8.125" style="2" customWidth="1"/>
    <col min="2" max="2" width="10.75" style="2" customWidth="1"/>
    <col min="3" max="3" width="5.75" style="2" customWidth="1"/>
    <col min="4" max="4" width="6.75" style="2" customWidth="1"/>
    <col min="5" max="5" width="38.375" style="2" customWidth="1"/>
    <col min="6" max="6" width="9.75" style="2" customWidth="1"/>
    <col min="7" max="7" width="12.625" style="2" customWidth="1"/>
    <col min="8" max="8" width="17.875" style="3" customWidth="1"/>
    <col min="9" max="9" width="20.625" style="3" customWidth="1"/>
    <col min="16" max="16" width="12.625"/>
  </cols>
  <sheetData>
    <row r="1" ht="33" customHeight="1" spans="1:9">
      <c r="A1" s="4" t="s">
        <v>1553</v>
      </c>
      <c r="B1" s="5"/>
      <c r="C1" s="5"/>
      <c r="D1" s="5"/>
      <c r="E1" s="5"/>
      <c r="F1" s="5"/>
      <c r="G1" s="5"/>
      <c r="H1" s="5"/>
      <c r="I1" s="5"/>
    </row>
    <row r="2" s="1" customFormat="1" ht="17" customHeight="1" spans="1:9">
      <c r="A2" s="6" t="s">
        <v>1422</v>
      </c>
      <c r="B2" s="6" t="s">
        <v>1424</v>
      </c>
      <c r="C2" s="6" t="s">
        <v>1554</v>
      </c>
      <c r="D2" s="6" t="s">
        <v>1555</v>
      </c>
      <c r="E2" s="6" t="s">
        <v>1556</v>
      </c>
      <c r="F2" s="6"/>
      <c r="G2" s="6"/>
      <c r="H2" s="7" t="s">
        <v>1557</v>
      </c>
      <c r="I2" s="7"/>
    </row>
    <row r="3" ht="17" customHeight="1" spans="1:9">
      <c r="A3" s="6"/>
      <c r="B3" s="6"/>
      <c r="C3" s="6"/>
      <c r="D3" s="6"/>
      <c r="E3" s="6" t="s">
        <v>1558</v>
      </c>
      <c r="F3" s="6" t="s">
        <v>1559</v>
      </c>
      <c r="G3" s="6" t="s">
        <v>1560</v>
      </c>
      <c r="H3" s="7" t="s">
        <v>1561</v>
      </c>
      <c r="I3" s="7" t="s">
        <v>1562</v>
      </c>
    </row>
    <row r="4" customHeight="1" spans="1:9">
      <c r="A4" s="8" t="s">
        <v>1476</v>
      </c>
      <c r="B4" s="9" t="s">
        <v>1494</v>
      </c>
      <c r="C4" s="8">
        <v>24</v>
      </c>
      <c r="D4" s="8">
        <v>62</v>
      </c>
      <c r="E4" s="8" t="s">
        <v>1563</v>
      </c>
      <c r="F4" s="8" t="s">
        <v>1564</v>
      </c>
      <c r="G4" s="8">
        <v>18607479911</v>
      </c>
      <c r="H4" s="8" t="s">
        <v>1565</v>
      </c>
      <c r="I4" s="8" t="s">
        <v>1566</v>
      </c>
    </row>
    <row r="5" customHeight="1" spans="1:9">
      <c r="A5" s="8"/>
      <c r="B5" s="9" t="s">
        <v>1480</v>
      </c>
      <c r="C5" s="8">
        <v>11</v>
      </c>
      <c r="D5" s="8">
        <v>34</v>
      </c>
      <c r="E5" s="8" t="s">
        <v>1563</v>
      </c>
      <c r="F5" s="8" t="s">
        <v>1564</v>
      </c>
      <c r="G5" s="8">
        <v>18607479911</v>
      </c>
      <c r="H5" s="8" t="s">
        <v>1565</v>
      </c>
      <c r="I5" s="8" t="s">
        <v>1566</v>
      </c>
    </row>
    <row r="6" customHeight="1" spans="1:9">
      <c r="A6" s="8"/>
      <c r="B6" s="9"/>
      <c r="C6" s="8">
        <v>1</v>
      </c>
      <c r="D6" s="8">
        <v>2</v>
      </c>
      <c r="E6" s="8" t="s">
        <v>1567</v>
      </c>
      <c r="F6" s="8" t="s">
        <v>1568</v>
      </c>
      <c r="G6" s="8">
        <v>15200719128</v>
      </c>
      <c r="H6" s="8" t="s">
        <v>106</v>
      </c>
      <c r="I6" s="8" t="s">
        <v>1569</v>
      </c>
    </row>
    <row r="7" customHeight="1" spans="1:9">
      <c r="A7" s="8"/>
      <c r="B7" s="9" t="s">
        <v>1510</v>
      </c>
      <c r="C7" s="8">
        <v>17</v>
      </c>
      <c r="D7" s="8">
        <v>31</v>
      </c>
      <c r="E7" s="8" t="s">
        <v>1563</v>
      </c>
      <c r="F7" s="8" t="s">
        <v>1564</v>
      </c>
      <c r="G7" s="8">
        <v>18607479911</v>
      </c>
      <c r="H7" s="8" t="s">
        <v>1565</v>
      </c>
      <c r="I7" s="8" t="s">
        <v>1566</v>
      </c>
    </row>
    <row r="8" customHeight="1" spans="1:9">
      <c r="A8" s="8"/>
      <c r="B8" s="9"/>
      <c r="C8" s="8">
        <v>1</v>
      </c>
      <c r="D8" s="8">
        <v>3</v>
      </c>
      <c r="E8" s="8" t="s">
        <v>1567</v>
      </c>
      <c r="F8" s="8" t="s">
        <v>1568</v>
      </c>
      <c r="G8" s="8">
        <v>15200719128</v>
      </c>
      <c r="H8" s="8" t="s">
        <v>106</v>
      </c>
      <c r="I8" s="8" t="s">
        <v>1570</v>
      </c>
    </row>
    <row r="9" customHeight="1" spans="1:9">
      <c r="A9" s="8"/>
      <c r="B9" s="9" t="s">
        <v>1490</v>
      </c>
      <c r="C9" s="8">
        <v>16</v>
      </c>
      <c r="D9" s="8">
        <v>31</v>
      </c>
      <c r="E9" s="8" t="s">
        <v>1563</v>
      </c>
      <c r="F9" s="8" t="s">
        <v>1564</v>
      </c>
      <c r="G9" s="8">
        <v>18607479911</v>
      </c>
      <c r="H9" s="8" t="s">
        <v>1565</v>
      </c>
      <c r="I9" s="8" t="s">
        <v>1566</v>
      </c>
    </row>
    <row r="10" customHeight="1" spans="1:9">
      <c r="A10" s="8"/>
      <c r="B10" s="9"/>
      <c r="C10" s="8">
        <v>7</v>
      </c>
      <c r="D10" s="8">
        <v>26</v>
      </c>
      <c r="E10" s="8" t="s">
        <v>1567</v>
      </c>
      <c r="F10" s="8" t="s">
        <v>1568</v>
      </c>
      <c r="G10" s="8">
        <v>15200719128</v>
      </c>
      <c r="H10" s="8" t="s">
        <v>106</v>
      </c>
      <c r="I10" s="8" t="s">
        <v>1570</v>
      </c>
    </row>
    <row r="11" customHeight="1" spans="1:9">
      <c r="A11" s="8"/>
      <c r="B11" s="9"/>
      <c r="C11" s="8">
        <v>2</v>
      </c>
      <c r="D11" s="8">
        <v>6</v>
      </c>
      <c r="E11" s="8" t="s">
        <v>1567</v>
      </c>
      <c r="F11" s="8" t="s">
        <v>1568</v>
      </c>
      <c r="G11" s="8">
        <v>15200719128</v>
      </c>
      <c r="H11" s="8" t="s">
        <v>106</v>
      </c>
      <c r="I11" s="8" t="s">
        <v>1569</v>
      </c>
    </row>
    <row r="12" customHeight="1" spans="1:9">
      <c r="A12" s="8"/>
      <c r="B12" s="9"/>
      <c r="C12" s="8">
        <v>11</v>
      </c>
      <c r="D12" s="8">
        <v>26</v>
      </c>
      <c r="E12" s="8" t="s">
        <v>1571</v>
      </c>
      <c r="F12" s="8" t="s">
        <v>1572</v>
      </c>
      <c r="G12" s="8">
        <v>18673440698</v>
      </c>
      <c r="H12" s="8" t="s">
        <v>1573</v>
      </c>
      <c r="I12" s="8" t="s">
        <v>1574</v>
      </c>
    </row>
    <row r="13" customHeight="1" spans="1:9">
      <c r="A13" s="8"/>
      <c r="B13" s="9" t="s">
        <v>1488</v>
      </c>
      <c r="C13" s="8">
        <v>24</v>
      </c>
      <c r="D13" s="8">
        <v>70</v>
      </c>
      <c r="E13" s="8" t="s">
        <v>1563</v>
      </c>
      <c r="F13" s="8" t="s">
        <v>1564</v>
      </c>
      <c r="G13" s="8">
        <v>18607479911</v>
      </c>
      <c r="H13" s="8" t="s">
        <v>1565</v>
      </c>
      <c r="I13" s="8" t="s">
        <v>1566</v>
      </c>
    </row>
    <row r="14" customHeight="1" spans="1:9">
      <c r="A14" s="8"/>
      <c r="B14" s="9"/>
      <c r="C14" s="8">
        <v>2</v>
      </c>
      <c r="D14" s="8">
        <v>6</v>
      </c>
      <c r="E14" s="8" t="s">
        <v>1567</v>
      </c>
      <c r="F14" s="8" t="s">
        <v>1568</v>
      </c>
      <c r="G14" s="8">
        <v>15200719128</v>
      </c>
      <c r="H14" s="8" t="s">
        <v>106</v>
      </c>
      <c r="I14" s="8" t="s">
        <v>1570</v>
      </c>
    </row>
    <row r="15" customHeight="1" spans="1:9">
      <c r="A15" s="8"/>
      <c r="B15" s="9" t="s">
        <v>1492</v>
      </c>
      <c r="C15" s="8">
        <v>22</v>
      </c>
      <c r="D15" s="8">
        <v>70</v>
      </c>
      <c r="E15" s="8" t="s">
        <v>1563</v>
      </c>
      <c r="F15" s="8" t="s">
        <v>1564</v>
      </c>
      <c r="G15" s="8">
        <v>18607479911</v>
      </c>
      <c r="H15" s="8" t="s">
        <v>1565</v>
      </c>
      <c r="I15" s="8" t="s">
        <v>1566</v>
      </c>
    </row>
    <row r="16" customHeight="1" spans="1:9">
      <c r="A16" s="8"/>
      <c r="B16" s="9"/>
      <c r="C16" s="8">
        <v>5</v>
      </c>
      <c r="D16" s="8">
        <v>17</v>
      </c>
      <c r="E16" s="8" t="s">
        <v>1567</v>
      </c>
      <c r="F16" s="8" t="s">
        <v>1568</v>
      </c>
      <c r="G16" s="8">
        <v>15200719128</v>
      </c>
      <c r="H16" s="8" t="s">
        <v>106</v>
      </c>
      <c r="I16" s="8" t="s">
        <v>1570</v>
      </c>
    </row>
    <row r="17" customHeight="1" spans="1:9">
      <c r="A17" s="8"/>
      <c r="B17" s="9" t="s">
        <v>1514</v>
      </c>
      <c r="C17" s="8">
        <v>27</v>
      </c>
      <c r="D17" s="8">
        <v>62</v>
      </c>
      <c r="E17" s="8" t="s">
        <v>1563</v>
      </c>
      <c r="F17" s="8" t="s">
        <v>1564</v>
      </c>
      <c r="G17" s="8">
        <v>18607479911</v>
      </c>
      <c r="H17" s="8" t="s">
        <v>1565</v>
      </c>
      <c r="I17" s="8" t="s">
        <v>1566</v>
      </c>
    </row>
    <row r="18" customHeight="1" spans="1:9">
      <c r="A18" s="8"/>
      <c r="B18" s="9"/>
      <c r="C18" s="8">
        <v>5</v>
      </c>
      <c r="D18" s="8">
        <v>19</v>
      </c>
      <c r="E18" s="8" t="s">
        <v>1567</v>
      </c>
      <c r="F18" s="8" t="s">
        <v>1568</v>
      </c>
      <c r="G18" s="8">
        <v>15200719128</v>
      </c>
      <c r="H18" s="8" t="s">
        <v>106</v>
      </c>
      <c r="I18" s="8" t="s">
        <v>1569</v>
      </c>
    </row>
    <row r="19" customHeight="1" spans="1:9">
      <c r="A19" s="8"/>
      <c r="B19" s="9"/>
      <c r="C19" s="8">
        <v>2</v>
      </c>
      <c r="D19" s="8">
        <v>5</v>
      </c>
      <c r="E19" s="8" t="s">
        <v>1567</v>
      </c>
      <c r="F19" s="8" t="s">
        <v>1568</v>
      </c>
      <c r="G19" s="8">
        <v>15200719128</v>
      </c>
      <c r="H19" s="8" t="s">
        <v>106</v>
      </c>
      <c r="I19" s="8" t="s">
        <v>1570</v>
      </c>
    </row>
    <row r="20" customHeight="1" spans="1:9">
      <c r="A20" s="8"/>
      <c r="B20" s="9" t="s">
        <v>1504</v>
      </c>
      <c r="C20" s="8">
        <v>30</v>
      </c>
      <c r="D20" s="8">
        <v>86</v>
      </c>
      <c r="E20" s="8" t="s">
        <v>1563</v>
      </c>
      <c r="F20" s="8" t="s">
        <v>1564</v>
      </c>
      <c r="G20" s="8">
        <v>18607479911</v>
      </c>
      <c r="H20" s="8" t="s">
        <v>1565</v>
      </c>
      <c r="I20" s="8" t="s">
        <v>1566</v>
      </c>
    </row>
    <row r="21" customHeight="1" spans="1:9">
      <c r="A21" s="8"/>
      <c r="B21" s="9"/>
      <c r="C21" s="8">
        <v>14</v>
      </c>
      <c r="D21" s="8">
        <v>52</v>
      </c>
      <c r="E21" s="8" t="s">
        <v>1567</v>
      </c>
      <c r="F21" s="8" t="s">
        <v>1568</v>
      </c>
      <c r="G21" s="8">
        <v>15200719128</v>
      </c>
      <c r="H21" s="8" t="s">
        <v>106</v>
      </c>
      <c r="I21" s="8" t="s">
        <v>1570</v>
      </c>
    </row>
    <row r="22" customHeight="1" spans="1:9">
      <c r="A22" s="8"/>
      <c r="B22" s="9"/>
      <c r="C22" s="8">
        <v>2</v>
      </c>
      <c r="D22" s="8">
        <v>7</v>
      </c>
      <c r="E22" s="8" t="s">
        <v>1567</v>
      </c>
      <c r="F22" s="8" t="s">
        <v>1568</v>
      </c>
      <c r="G22" s="8">
        <v>15200719128</v>
      </c>
      <c r="H22" s="8" t="s">
        <v>106</v>
      </c>
      <c r="I22" s="8" t="s">
        <v>1569</v>
      </c>
    </row>
    <row r="23" customHeight="1" spans="1:9">
      <c r="A23" s="8"/>
      <c r="B23" s="9" t="s">
        <v>1500</v>
      </c>
      <c r="C23" s="8">
        <v>33</v>
      </c>
      <c r="D23" s="8">
        <v>126</v>
      </c>
      <c r="E23" s="8" t="s">
        <v>1563</v>
      </c>
      <c r="F23" s="8" t="s">
        <v>1564</v>
      </c>
      <c r="G23" s="8">
        <v>18607479911</v>
      </c>
      <c r="H23" s="8" t="s">
        <v>1565</v>
      </c>
      <c r="I23" s="8" t="s">
        <v>1566</v>
      </c>
    </row>
    <row r="24" customHeight="1" spans="1:9">
      <c r="A24" s="8"/>
      <c r="B24" s="9"/>
      <c r="C24" s="8">
        <v>13</v>
      </c>
      <c r="D24" s="8">
        <v>51</v>
      </c>
      <c r="E24" s="8" t="s">
        <v>1567</v>
      </c>
      <c r="F24" s="8" t="s">
        <v>1568</v>
      </c>
      <c r="G24" s="8">
        <v>15200719128</v>
      </c>
      <c r="H24" s="8" t="s">
        <v>106</v>
      </c>
      <c r="I24" s="8" t="s">
        <v>1570</v>
      </c>
    </row>
    <row r="25" customHeight="1" spans="1:9">
      <c r="A25" s="8"/>
      <c r="B25" s="9"/>
      <c r="C25" s="8">
        <v>6</v>
      </c>
      <c r="D25" s="8">
        <v>14</v>
      </c>
      <c r="E25" s="8" t="s">
        <v>1567</v>
      </c>
      <c r="F25" s="8" t="s">
        <v>1568</v>
      </c>
      <c r="G25" s="8">
        <v>15200719128</v>
      </c>
      <c r="H25" s="8" t="s">
        <v>106</v>
      </c>
      <c r="I25" s="8" t="s">
        <v>1569</v>
      </c>
    </row>
    <row r="26" customHeight="1" spans="1:9">
      <c r="A26" s="8"/>
      <c r="B26" s="9" t="s">
        <v>1506</v>
      </c>
      <c r="C26" s="8">
        <v>22</v>
      </c>
      <c r="D26" s="8">
        <v>79</v>
      </c>
      <c r="E26" s="8" t="s">
        <v>1563</v>
      </c>
      <c r="F26" s="8" t="s">
        <v>1564</v>
      </c>
      <c r="G26" s="8">
        <v>18607479911</v>
      </c>
      <c r="H26" s="8" t="s">
        <v>1565</v>
      </c>
      <c r="I26" s="8" t="s">
        <v>1566</v>
      </c>
    </row>
    <row r="27" customHeight="1" spans="1:9">
      <c r="A27" s="8"/>
      <c r="B27" s="9"/>
      <c r="C27" s="8">
        <v>5</v>
      </c>
      <c r="D27" s="8">
        <v>12</v>
      </c>
      <c r="E27" s="8" t="s">
        <v>1567</v>
      </c>
      <c r="F27" s="8" t="s">
        <v>1568</v>
      </c>
      <c r="G27" s="8">
        <v>15200719128</v>
      </c>
      <c r="H27" s="8" t="s">
        <v>106</v>
      </c>
      <c r="I27" s="8" t="s">
        <v>1569</v>
      </c>
    </row>
    <row r="28" customHeight="1" spans="1:9">
      <c r="A28" s="8"/>
      <c r="B28" s="9"/>
      <c r="C28" s="8">
        <v>1</v>
      </c>
      <c r="D28" s="8">
        <v>3</v>
      </c>
      <c r="E28" s="8" t="s">
        <v>1571</v>
      </c>
      <c r="F28" s="8" t="s">
        <v>1572</v>
      </c>
      <c r="G28" s="8">
        <v>18673440698</v>
      </c>
      <c r="H28" s="8" t="s">
        <v>1573</v>
      </c>
      <c r="I28" s="8" t="s">
        <v>1574</v>
      </c>
    </row>
    <row r="29" customHeight="1" spans="1:9">
      <c r="A29" s="8"/>
      <c r="B29" s="9" t="s">
        <v>1516</v>
      </c>
      <c r="C29" s="8">
        <v>10</v>
      </c>
      <c r="D29" s="8">
        <v>27</v>
      </c>
      <c r="E29" s="8" t="s">
        <v>1563</v>
      </c>
      <c r="F29" s="8" t="s">
        <v>1564</v>
      </c>
      <c r="G29" s="8">
        <v>18607479911</v>
      </c>
      <c r="H29" s="8" t="s">
        <v>1565</v>
      </c>
      <c r="I29" s="8" t="s">
        <v>1566</v>
      </c>
    </row>
    <row r="30" customHeight="1" spans="1:9">
      <c r="A30" s="8"/>
      <c r="B30" s="9"/>
      <c r="C30" s="8">
        <v>8</v>
      </c>
      <c r="D30" s="8">
        <v>28</v>
      </c>
      <c r="E30" s="8" t="s">
        <v>1567</v>
      </c>
      <c r="F30" s="8" t="s">
        <v>1568</v>
      </c>
      <c r="G30" s="8">
        <v>15200719128</v>
      </c>
      <c r="H30" s="8" t="s">
        <v>106</v>
      </c>
      <c r="I30" s="8" t="s">
        <v>1570</v>
      </c>
    </row>
    <row r="31" customHeight="1" spans="1:9">
      <c r="A31" s="8"/>
      <c r="B31" s="9"/>
      <c r="C31" s="8">
        <v>11</v>
      </c>
      <c r="D31" s="8">
        <v>35</v>
      </c>
      <c r="E31" s="8" t="s">
        <v>1571</v>
      </c>
      <c r="F31" s="8" t="s">
        <v>1572</v>
      </c>
      <c r="G31" s="8">
        <v>18673440698</v>
      </c>
      <c r="H31" s="8" t="s">
        <v>1573</v>
      </c>
      <c r="I31" s="8" t="s">
        <v>1574</v>
      </c>
    </row>
    <row r="32" customHeight="1" spans="1:9">
      <c r="A32" s="8"/>
      <c r="B32" s="9" t="s">
        <v>1484</v>
      </c>
      <c r="C32" s="8">
        <v>3</v>
      </c>
      <c r="D32" s="8">
        <v>8</v>
      </c>
      <c r="E32" s="8" t="s">
        <v>1563</v>
      </c>
      <c r="F32" s="8" t="s">
        <v>1564</v>
      </c>
      <c r="G32" s="8">
        <v>18607479911</v>
      </c>
      <c r="H32" s="8" t="s">
        <v>1565</v>
      </c>
      <c r="I32" s="8" t="s">
        <v>1566</v>
      </c>
    </row>
    <row r="33" customHeight="1" spans="1:9">
      <c r="A33" s="8"/>
      <c r="B33" s="9"/>
      <c r="C33" s="8">
        <v>2</v>
      </c>
      <c r="D33" s="8">
        <v>5</v>
      </c>
      <c r="E33" s="8" t="s">
        <v>1567</v>
      </c>
      <c r="F33" s="8" t="s">
        <v>1568</v>
      </c>
      <c r="G33" s="8">
        <v>15200719128</v>
      </c>
      <c r="H33" s="8" t="s">
        <v>106</v>
      </c>
      <c r="I33" s="8" t="s">
        <v>1569</v>
      </c>
    </row>
    <row r="34" customHeight="1" spans="1:9">
      <c r="A34" s="8" t="s">
        <v>1476</v>
      </c>
      <c r="B34" s="9" t="s">
        <v>1496</v>
      </c>
      <c r="C34" s="8">
        <v>14</v>
      </c>
      <c r="D34" s="8">
        <v>43</v>
      </c>
      <c r="E34" s="8" t="s">
        <v>1571</v>
      </c>
      <c r="F34" s="8" t="s">
        <v>1572</v>
      </c>
      <c r="G34" s="8">
        <v>18673440698</v>
      </c>
      <c r="H34" s="8" t="s">
        <v>1573</v>
      </c>
      <c r="I34" s="8" t="s">
        <v>1566</v>
      </c>
    </row>
    <row r="35" customHeight="1" spans="1:9">
      <c r="A35" s="8"/>
      <c r="B35" s="9"/>
      <c r="C35" s="8">
        <v>4</v>
      </c>
      <c r="D35" s="8">
        <v>15</v>
      </c>
      <c r="E35" s="8" t="s">
        <v>1567</v>
      </c>
      <c r="F35" s="8" t="s">
        <v>1568</v>
      </c>
      <c r="G35" s="8">
        <v>15200719128</v>
      </c>
      <c r="H35" s="8" t="s">
        <v>106</v>
      </c>
      <c r="I35" s="8" t="s">
        <v>1569</v>
      </c>
    </row>
    <row r="36" customHeight="1" spans="1:9">
      <c r="A36" s="8"/>
      <c r="B36" s="9" t="s">
        <v>1508</v>
      </c>
      <c r="C36" s="8">
        <v>6</v>
      </c>
      <c r="D36" s="8">
        <v>29</v>
      </c>
      <c r="E36" s="8" t="s">
        <v>1571</v>
      </c>
      <c r="F36" s="8" t="s">
        <v>1572</v>
      </c>
      <c r="G36" s="8">
        <v>18673440698</v>
      </c>
      <c r="H36" s="8" t="s">
        <v>1573</v>
      </c>
      <c r="I36" s="8" t="s">
        <v>1566</v>
      </c>
    </row>
    <row r="37" customHeight="1" spans="1:9">
      <c r="A37" s="8"/>
      <c r="B37" s="9"/>
      <c r="C37" s="8">
        <v>3</v>
      </c>
      <c r="D37" s="8">
        <v>6</v>
      </c>
      <c r="E37" s="8" t="s">
        <v>1567</v>
      </c>
      <c r="F37" s="8" t="s">
        <v>1568</v>
      </c>
      <c r="G37" s="8">
        <v>15200719128</v>
      </c>
      <c r="H37" s="8" t="s">
        <v>106</v>
      </c>
      <c r="I37" s="8" t="s">
        <v>1569</v>
      </c>
    </row>
    <row r="38" customHeight="1" spans="1:9">
      <c r="A38" s="8"/>
      <c r="B38" s="9"/>
      <c r="C38" s="8">
        <v>9</v>
      </c>
      <c r="D38" s="8">
        <v>30</v>
      </c>
      <c r="E38" s="8" t="s">
        <v>1571</v>
      </c>
      <c r="F38" s="8" t="s">
        <v>1572</v>
      </c>
      <c r="G38" s="8">
        <v>18673440698</v>
      </c>
      <c r="H38" s="8" t="s">
        <v>1573</v>
      </c>
      <c r="I38" s="8" t="s">
        <v>1574</v>
      </c>
    </row>
    <row r="39" customHeight="1" spans="1:9">
      <c r="A39" s="8"/>
      <c r="B39" s="9" t="s">
        <v>1482</v>
      </c>
      <c r="C39" s="8">
        <v>4</v>
      </c>
      <c r="D39" s="8">
        <v>9</v>
      </c>
      <c r="E39" s="8" t="s">
        <v>1571</v>
      </c>
      <c r="F39" s="8" t="s">
        <v>1572</v>
      </c>
      <c r="G39" s="8">
        <v>18673440698</v>
      </c>
      <c r="H39" s="8" t="s">
        <v>1573</v>
      </c>
      <c r="I39" s="8" t="s">
        <v>1566</v>
      </c>
    </row>
    <row r="40" customHeight="1" spans="1:9">
      <c r="A40" s="8"/>
      <c r="B40" s="9" t="s">
        <v>1502</v>
      </c>
      <c r="C40" s="8">
        <v>49</v>
      </c>
      <c r="D40" s="8">
        <v>201</v>
      </c>
      <c r="E40" s="8" t="s">
        <v>1571</v>
      </c>
      <c r="F40" s="8" t="s">
        <v>1572</v>
      </c>
      <c r="G40" s="8">
        <v>18673440698</v>
      </c>
      <c r="H40" s="8" t="s">
        <v>1573</v>
      </c>
      <c r="I40" s="8" t="s">
        <v>1566</v>
      </c>
    </row>
    <row r="41" customHeight="1" spans="1:9">
      <c r="A41" s="8"/>
      <c r="B41" s="9"/>
      <c r="C41" s="8">
        <v>2</v>
      </c>
      <c r="D41" s="8">
        <v>10</v>
      </c>
      <c r="E41" s="8" t="s">
        <v>1567</v>
      </c>
      <c r="F41" s="8" t="s">
        <v>1568</v>
      </c>
      <c r="G41" s="8">
        <v>15200719128</v>
      </c>
      <c r="H41" s="8" t="s">
        <v>106</v>
      </c>
      <c r="I41" s="8" t="s">
        <v>1570</v>
      </c>
    </row>
    <row r="42" customHeight="1" spans="1:9">
      <c r="A42" s="8"/>
      <c r="B42" s="9"/>
      <c r="C42" s="8"/>
      <c r="D42" s="8"/>
      <c r="E42" s="8" t="s">
        <v>1575</v>
      </c>
      <c r="F42" s="8" t="s">
        <v>1576</v>
      </c>
      <c r="G42" s="8">
        <v>18674793676</v>
      </c>
      <c r="H42" s="8" t="s">
        <v>106</v>
      </c>
      <c r="I42" s="8" t="s">
        <v>1570</v>
      </c>
    </row>
    <row r="43" customHeight="1" spans="1:9">
      <c r="A43" s="8"/>
      <c r="B43" s="9"/>
      <c r="C43" s="8">
        <v>22</v>
      </c>
      <c r="D43" s="8">
        <v>70</v>
      </c>
      <c r="E43" s="8" t="s">
        <v>1571</v>
      </c>
      <c r="F43" s="8" t="s">
        <v>1572</v>
      </c>
      <c r="G43" s="8">
        <v>18673440698</v>
      </c>
      <c r="H43" s="8" t="s">
        <v>1573</v>
      </c>
      <c r="I43" s="8" t="s">
        <v>1574</v>
      </c>
    </row>
    <row r="44" customHeight="1" spans="1:9">
      <c r="A44" s="8"/>
      <c r="B44" s="9" t="s">
        <v>1512</v>
      </c>
      <c r="C44" s="8">
        <v>31</v>
      </c>
      <c r="D44" s="8">
        <v>93</v>
      </c>
      <c r="E44" s="8" t="s">
        <v>1571</v>
      </c>
      <c r="F44" s="8" t="s">
        <v>1572</v>
      </c>
      <c r="G44" s="8">
        <v>18673440698</v>
      </c>
      <c r="H44" s="8" t="s">
        <v>1573</v>
      </c>
      <c r="I44" s="8" t="s">
        <v>1566</v>
      </c>
    </row>
    <row r="45" customHeight="1" spans="1:9">
      <c r="A45" s="8"/>
      <c r="B45" s="9"/>
      <c r="C45" s="8">
        <v>9</v>
      </c>
      <c r="D45" s="8">
        <v>29</v>
      </c>
      <c r="E45" s="8" t="s">
        <v>1567</v>
      </c>
      <c r="F45" s="8" t="s">
        <v>1568</v>
      </c>
      <c r="G45" s="8">
        <v>15200719128</v>
      </c>
      <c r="H45" s="8" t="s">
        <v>106</v>
      </c>
      <c r="I45" s="8" t="s">
        <v>1570</v>
      </c>
    </row>
    <row r="46" customHeight="1" spans="1:9">
      <c r="A46" s="8"/>
      <c r="B46" s="9"/>
      <c r="C46" s="8">
        <v>2</v>
      </c>
      <c r="D46" s="8">
        <v>5</v>
      </c>
      <c r="E46" s="8" t="s">
        <v>1567</v>
      </c>
      <c r="F46" s="8" t="s">
        <v>1568</v>
      </c>
      <c r="G46" s="8">
        <v>15200719128</v>
      </c>
      <c r="H46" s="8" t="s">
        <v>106</v>
      </c>
      <c r="I46" s="8" t="s">
        <v>1569</v>
      </c>
    </row>
    <row r="47" customHeight="1" spans="1:9">
      <c r="A47" s="8"/>
      <c r="B47" s="9" t="s">
        <v>1522</v>
      </c>
      <c r="C47" s="8">
        <v>1</v>
      </c>
      <c r="D47" s="8">
        <v>3</v>
      </c>
      <c r="E47" s="8" t="s">
        <v>1571</v>
      </c>
      <c r="F47" s="8" t="s">
        <v>1572</v>
      </c>
      <c r="G47" s="8">
        <v>18673440698</v>
      </c>
      <c r="H47" s="8" t="s">
        <v>1573</v>
      </c>
      <c r="I47" s="8" t="s">
        <v>1566</v>
      </c>
    </row>
    <row r="48" customHeight="1" spans="1:9">
      <c r="A48" s="8"/>
      <c r="B48" s="9" t="s">
        <v>1478</v>
      </c>
      <c r="C48" s="8">
        <v>9</v>
      </c>
      <c r="D48" s="8">
        <v>27</v>
      </c>
      <c r="E48" s="8" t="s">
        <v>1571</v>
      </c>
      <c r="F48" s="8" t="s">
        <v>1572</v>
      </c>
      <c r="G48" s="8">
        <v>18673440698</v>
      </c>
      <c r="H48" s="8" t="s">
        <v>1573</v>
      </c>
      <c r="I48" s="8" t="s">
        <v>1566</v>
      </c>
    </row>
    <row r="49" customHeight="1" spans="1:9">
      <c r="A49" s="8"/>
      <c r="B49" s="9"/>
      <c r="C49" s="8">
        <v>2</v>
      </c>
      <c r="D49" s="8">
        <v>5</v>
      </c>
      <c r="E49" s="8" t="s">
        <v>1567</v>
      </c>
      <c r="F49" s="8" t="s">
        <v>1568</v>
      </c>
      <c r="G49" s="8">
        <v>15200719128</v>
      </c>
      <c r="H49" s="8" t="s">
        <v>106</v>
      </c>
      <c r="I49" s="8" t="s">
        <v>1569</v>
      </c>
    </row>
    <row r="50" customHeight="1" spans="1:9">
      <c r="A50" s="8"/>
      <c r="B50" s="9"/>
      <c r="C50" s="8">
        <v>7</v>
      </c>
      <c r="D50" s="8">
        <v>29</v>
      </c>
      <c r="E50" s="8" t="s">
        <v>1567</v>
      </c>
      <c r="F50" s="8" t="s">
        <v>1568</v>
      </c>
      <c r="G50" s="8">
        <v>15200719128</v>
      </c>
      <c r="H50" s="8" t="s">
        <v>106</v>
      </c>
      <c r="I50" s="8" t="s">
        <v>1570</v>
      </c>
    </row>
    <row r="51" customHeight="1" spans="1:9">
      <c r="A51" s="8"/>
      <c r="B51" s="9" t="s">
        <v>1520</v>
      </c>
      <c r="C51" s="8">
        <v>21</v>
      </c>
      <c r="D51" s="8">
        <v>84</v>
      </c>
      <c r="E51" s="8" t="s">
        <v>1571</v>
      </c>
      <c r="F51" s="8" t="s">
        <v>1572</v>
      </c>
      <c r="G51" s="8">
        <v>18673440698</v>
      </c>
      <c r="H51" s="8" t="s">
        <v>1573</v>
      </c>
      <c r="I51" s="8" t="s">
        <v>1566</v>
      </c>
    </row>
    <row r="52" customHeight="1" spans="1:9">
      <c r="A52" s="8"/>
      <c r="B52" s="9"/>
      <c r="C52" s="8">
        <v>6</v>
      </c>
      <c r="D52" s="8">
        <v>21</v>
      </c>
      <c r="E52" s="8" t="s">
        <v>1567</v>
      </c>
      <c r="F52" s="8" t="s">
        <v>1568</v>
      </c>
      <c r="G52" s="8">
        <v>15200719128</v>
      </c>
      <c r="H52" s="8" t="s">
        <v>106</v>
      </c>
      <c r="I52" s="8" t="s">
        <v>1570</v>
      </c>
    </row>
    <row r="53" customHeight="1" spans="1:9">
      <c r="A53" s="8"/>
      <c r="B53" s="9"/>
      <c r="C53" s="8"/>
      <c r="D53" s="8"/>
      <c r="E53" s="8" t="s">
        <v>1577</v>
      </c>
      <c r="F53" s="8" t="s">
        <v>1578</v>
      </c>
      <c r="G53" s="8">
        <v>13873442541</v>
      </c>
      <c r="H53" s="8" t="s">
        <v>178</v>
      </c>
      <c r="I53" s="8" t="s">
        <v>1570</v>
      </c>
    </row>
    <row r="54" customHeight="1" spans="1:9">
      <c r="A54" s="8"/>
      <c r="B54" s="9"/>
      <c r="C54" s="8">
        <v>2</v>
      </c>
      <c r="D54" s="8">
        <v>10</v>
      </c>
      <c r="E54" s="8" t="s">
        <v>1567</v>
      </c>
      <c r="F54" s="8" t="s">
        <v>1568</v>
      </c>
      <c r="G54" s="8">
        <v>15200719128</v>
      </c>
      <c r="H54" s="8" t="s">
        <v>106</v>
      </c>
      <c r="I54" s="8" t="s">
        <v>1569</v>
      </c>
    </row>
    <row r="55" customHeight="1" spans="1:9">
      <c r="A55" s="8"/>
      <c r="B55" s="9"/>
      <c r="C55" s="8">
        <v>21</v>
      </c>
      <c r="D55" s="8">
        <v>88</v>
      </c>
      <c r="E55" s="8" t="s">
        <v>1571</v>
      </c>
      <c r="F55" s="8" t="s">
        <v>1572</v>
      </c>
      <c r="G55" s="8">
        <v>18673440698</v>
      </c>
      <c r="H55" s="8" t="s">
        <v>1573</v>
      </c>
      <c r="I55" s="8" t="s">
        <v>1574</v>
      </c>
    </row>
    <row r="56" customHeight="1" spans="1:9">
      <c r="A56" s="8"/>
      <c r="B56" s="10" t="s">
        <v>1518</v>
      </c>
      <c r="C56" s="11">
        <v>32</v>
      </c>
      <c r="D56" s="11">
        <v>116</v>
      </c>
      <c r="E56" s="11" t="s">
        <v>1579</v>
      </c>
      <c r="F56" s="11" t="s">
        <v>1580</v>
      </c>
      <c r="G56" s="11">
        <v>18975451861</v>
      </c>
      <c r="H56" s="11" t="s">
        <v>106</v>
      </c>
      <c r="I56" s="11" t="s">
        <v>1570</v>
      </c>
    </row>
    <row r="57" customHeight="1" spans="1:9">
      <c r="A57" s="8"/>
      <c r="B57" s="10"/>
      <c r="C57" s="8">
        <v>4</v>
      </c>
      <c r="D57" s="8">
        <v>19</v>
      </c>
      <c r="E57" s="8" t="s">
        <v>1567</v>
      </c>
      <c r="F57" s="8" t="s">
        <v>1568</v>
      </c>
      <c r="G57" s="8">
        <v>15200719128</v>
      </c>
      <c r="H57" s="8" t="s">
        <v>106</v>
      </c>
      <c r="I57" s="8" t="s">
        <v>1569</v>
      </c>
    </row>
    <row r="58" customHeight="1" spans="1:9">
      <c r="A58" s="8"/>
      <c r="B58" s="10"/>
      <c r="C58" s="8">
        <v>7</v>
      </c>
      <c r="D58" s="8">
        <v>14</v>
      </c>
      <c r="E58" s="8" t="s">
        <v>1571</v>
      </c>
      <c r="F58" s="8" t="s">
        <v>1572</v>
      </c>
      <c r="G58" s="8">
        <v>18673440698</v>
      </c>
      <c r="H58" s="8" t="s">
        <v>1573</v>
      </c>
      <c r="I58" s="8" t="s">
        <v>1574</v>
      </c>
    </row>
    <row r="59" customHeight="1" spans="1:9">
      <c r="A59" s="8"/>
      <c r="B59" s="9" t="s">
        <v>1498</v>
      </c>
      <c r="C59" s="8">
        <v>3</v>
      </c>
      <c r="D59" s="8">
        <v>12</v>
      </c>
      <c r="E59" s="8" t="s">
        <v>1567</v>
      </c>
      <c r="F59" s="8" t="s">
        <v>1568</v>
      </c>
      <c r="G59" s="8">
        <v>15200719128</v>
      </c>
      <c r="H59" s="8" t="s">
        <v>106</v>
      </c>
      <c r="I59" s="8" t="s">
        <v>1569</v>
      </c>
    </row>
    <row r="60" customHeight="1" spans="1:9">
      <c r="A60" s="8"/>
      <c r="B60" s="9"/>
      <c r="C60" s="8">
        <v>20</v>
      </c>
      <c r="D60" s="8">
        <v>70</v>
      </c>
      <c r="E60" s="8" t="s">
        <v>1571</v>
      </c>
      <c r="F60" s="8" t="s">
        <v>1572</v>
      </c>
      <c r="G60" s="8">
        <v>18673440698</v>
      </c>
      <c r="H60" s="8" t="s">
        <v>1573</v>
      </c>
      <c r="I60" s="8" t="s">
        <v>1574</v>
      </c>
    </row>
    <row r="61" customHeight="1" spans="1:9">
      <c r="A61" s="8"/>
      <c r="B61" s="9" t="s">
        <v>1486</v>
      </c>
      <c r="C61" s="8">
        <v>1</v>
      </c>
      <c r="D61" s="8">
        <v>2</v>
      </c>
      <c r="E61" s="8" t="s">
        <v>1567</v>
      </c>
      <c r="F61" s="8" t="s">
        <v>1568</v>
      </c>
      <c r="G61" s="8">
        <v>15200719128</v>
      </c>
      <c r="H61" s="8" t="s">
        <v>106</v>
      </c>
      <c r="I61" s="8" t="s">
        <v>1569</v>
      </c>
    </row>
    <row r="62" customHeight="1" spans="1:9">
      <c r="A62" s="8"/>
      <c r="B62" s="9"/>
      <c r="C62" s="8">
        <v>26</v>
      </c>
      <c r="D62" s="8">
        <v>65</v>
      </c>
      <c r="E62" s="8" t="s">
        <v>1571</v>
      </c>
      <c r="F62" s="8" t="s">
        <v>1572</v>
      </c>
      <c r="G62" s="8">
        <v>18673440698</v>
      </c>
      <c r="H62" s="8" t="s">
        <v>1573</v>
      </c>
      <c r="I62" s="8" t="s">
        <v>1574</v>
      </c>
    </row>
    <row r="63" customHeight="1" spans="1:9">
      <c r="A63" s="8"/>
      <c r="B63" s="12" t="s">
        <v>19</v>
      </c>
      <c r="C63" s="12">
        <v>654</v>
      </c>
      <c r="D63" s="12">
        <f>SUM(D4:D62)</f>
        <v>2108</v>
      </c>
      <c r="E63" s="8"/>
      <c r="F63" s="8"/>
      <c r="G63" s="8"/>
      <c r="H63" s="13"/>
      <c r="I63" s="13"/>
    </row>
    <row r="64" ht="18" customHeight="1" spans="1:9">
      <c r="A64" s="13" t="s">
        <v>1425</v>
      </c>
      <c r="B64" s="13" t="s">
        <v>1443</v>
      </c>
      <c r="C64" s="13">
        <v>21</v>
      </c>
      <c r="D64" s="13">
        <v>61</v>
      </c>
      <c r="E64" s="13" t="s">
        <v>1563</v>
      </c>
      <c r="F64" s="13" t="s">
        <v>1564</v>
      </c>
      <c r="G64" s="13">
        <v>18607479911</v>
      </c>
      <c r="H64" s="13" t="s">
        <v>1581</v>
      </c>
      <c r="I64" s="13" t="s">
        <v>1566</v>
      </c>
    </row>
    <row r="65" ht="18" customHeight="1" spans="1:9">
      <c r="A65" s="13"/>
      <c r="B65" s="13" t="s">
        <v>1446</v>
      </c>
      <c r="C65" s="13">
        <v>21</v>
      </c>
      <c r="D65" s="13">
        <v>63</v>
      </c>
      <c r="E65" s="13" t="s">
        <v>1563</v>
      </c>
      <c r="F65" s="13" t="s">
        <v>1564</v>
      </c>
      <c r="G65" s="13">
        <v>18607479911</v>
      </c>
      <c r="H65" s="13" t="s">
        <v>1581</v>
      </c>
      <c r="I65" s="13" t="s">
        <v>1566</v>
      </c>
    </row>
    <row r="66" customHeight="1" spans="1:9">
      <c r="A66" s="13" t="s">
        <v>1425</v>
      </c>
      <c r="B66" s="8" t="s">
        <v>1437</v>
      </c>
      <c r="C66" s="13">
        <v>5</v>
      </c>
      <c r="D66" s="13">
        <v>20</v>
      </c>
      <c r="E66" s="13" t="s">
        <v>1582</v>
      </c>
      <c r="F66" s="13" t="s">
        <v>1583</v>
      </c>
      <c r="G66" s="13">
        <v>15874725383</v>
      </c>
      <c r="H66" s="13" t="s">
        <v>1584</v>
      </c>
      <c r="I66" s="13" t="s">
        <v>1585</v>
      </c>
    </row>
    <row r="67" customHeight="1" spans="1:9">
      <c r="A67" s="13"/>
      <c r="B67" s="8"/>
      <c r="C67" s="13">
        <v>42</v>
      </c>
      <c r="D67" s="13">
        <v>144</v>
      </c>
      <c r="E67" s="13" t="s">
        <v>1563</v>
      </c>
      <c r="F67" s="13" t="s">
        <v>1564</v>
      </c>
      <c r="G67" s="13">
        <v>18607479911</v>
      </c>
      <c r="H67" s="13" t="s">
        <v>1581</v>
      </c>
      <c r="I67" s="13" t="s">
        <v>1566</v>
      </c>
    </row>
    <row r="68" customHeight="1" spans="1:9">
      <c r="A68" s="13"/>
      <c r="B68" s="8"/>
      <c r="C68" s="13">
        <v>1</v>
      </c>
      <c r="D68" s="13">
        <v>4</v>
      </c>
      <c r="E68" s="13" t="s">
        <v>1567</v>
      </c>
      <c r="F68" s="13" t="s">
        <v>1568</v>
      </c>
      <c r="G68" s="13">
        <v>15200719128</v>
      </c>
      <c r="H68" s="13" t="s">
        <v>1586</v>
      </c>
      <c r="I68" s="13" t="s">
        <v>1570</v>
      </c>
    </row>
    <row r="69" customHeight="1" spans="1:9">
      <c r="A69" s="13"/>
      <c r="B69" s="8"/>
      <c r="C69" s="13">
        <v>1</v>
      </c>
      <c r="D69" s="13">
        <v>2</v>
      </c>
      <c r="E69" s="13" t="s">
        <v>1563</v>
      </c>
      <c r="F69" s="13" t="s">
        <v>1564</v>
      </c>
      <c r="G69" s="13">
        <v>18607479911</v>
      </c>
      <c r="H69" s="13" t="s">
        <v>1581</v>
      </c>
      <c r="I69" s="13" t="s">
        <v>1566</v>
      </c>
    </row>
    <row r="70" customHeight="1" spans="1:9">
      <c r="A70" s="13"/>
      <c r="B70" s="8"/>
      <c r="C70" s="13"/>
      <c r="D70" s="13">
        <v>5</v>
      </c>
      <c r="E70" s="13" t="s">
        <v>1567</v>
      </c>
      <c r="F70" s="13" t="s">
        <v>1568</v>
      </c>
      <c r="G70" s="13">
        <v>15200719128</v>
      </c>
      <c r="H70" s="13" t="s">
        <v>1586</v>
      </c>
      <c r="I70" s="13" t="s">
        <v>1570</v>
      </c>
    </row>
    <row r="71" customHeight="1" spans="1:9">
      <c r="A71" s="13"/>
      <c r="B71" s="13" t="s">
        <v>1439</v>
      </c>
      <c r="C71" s="13">
        <v>23</v>
      </c>
      <c r="D71" s="13">
        <v>85</v>
      </c>
      <c r="E71" s="13" t="s">
        <v>1563</v>
      </c>
      <c r="F71" s="13" t="s">
        <v>1564</v>
      </c>
      <c r="G71" s="13">
        <v>18607479911</v>
      </c>
      <c r="H71" s="13" t="s">
        <v>1581</v>
      </c>
      <c r="I71" s="13" t="s">
        <v>1566</v>
      </c>
    </row>
    <row r="72" customHeight="1" spans="1:9">
      <c r="A72" s="13"/>
      <c r="B72" s="13"/>
      <c r="C72" s="13">
        <v>3</v>
      </c>
      <c r="D72" s="13">
        <v>9</v>
      </c>
      <c r="E72" s="13" t="s">
        <v>1567</v>
      </c>
      <c r="F72" s="13" t="s">
        <v>1568</v>
      </c>
      <c r="G72" s="13">
        <v>15200719128</v>
      </c>
      <c r="H72" s="13" t="s">
        <v>1586</v>
      </c>
      <c r="I72" s="13" t="s">
        <v>1570</v>
      </c>
    </row>
    <row r="73" customHeight="1" spans="1:9">
      <c r="A73" s="13"/>
      <c r="B73" s="13" t="s">
        <v>1427</v>
      </c>
      <c r="C73" s="13">
        <v>73</v>
      </c>
      <c r="D73" s="13">
        <v>248</v>
      </c>
      <c r="E73" s="13" t="s">
        <v>1587</v>
      </c>
      <c r="F73" s="13" t="s">
        <v>1588</v>
      </c>
      <c r="G73" s="13">
        <v>18075873199</v>
      </c>
      <c r="H73" s="13" t="s">
        <v>1589</v>
      </c>
      <c r="I73" s="13" t="s">
        <v>1566</v>
      </c>
    </row>
    <row r="74" customHeight="1" spans="1:9">
      <c r="A74" s="13"/>
      <c r="B74" s="13"/>
      <c r="C74" s="13">
        <v>6</v>
      </c>
      <c r="D74" s="13">
        <v>18</v>
      </c>
      <c r="E74" s="13" t="s">
        <v>1587</v>
      </c>
      <c r="F74" s="13" t="s">
        <v>1588</v>
      </c>
      <c r="G74" s="13">
        <v>18075873199</v>
      </c>
      <c r="H74" s="13" t="s">
        <v>1589</v>
      </c>
      <c r="I74" s="13" t="s">
        <v>1566</v>
      </c>
    </row>
    <row r="75" customHeight="1" spans="1:9">
      <c r="A75" s="13"/>
      <c r="B75" s="13"/>
      <c r="C75" s="13"/>
      <c r="D75" s="13"/>
      <c r="E75" s="13" t="s">
        <v>1590</v>
      </c>
      <c r="F75" s="13" t="s">
        <v>1591</v>
      </c>
      <c r="G75" s="13">
        <v>13787725478</v>
      </c>
      <c r="H75" s="13" t="s">
        <v>1592</v>
      </c>
      <c r="I75" s="13" t="s">
        <v>1593</v>
      </c>
    </row>
    <row r="76" ht="15.5" customHeight="1" spans="1:9">
      <c r="A76" s="13"/>
      <c r="B76" s="13"/>
      <c r="C76" s="13">
        <v>5</v>
      </c>
      <c r="D76" s="13">
        <v>13</v>
      </c>
      <c r="E76" s="13" t="s">
        <v>1563</v>
      </c>
      <c r="F76" s="13" t="s">
        <v>1564</v>
      </c>
      <c r="G76" s="13">
        <v>18607479911</v>
      </c>
      <c r="H76" s="13" t="s">
        <v>1581</v>
      </c>
      <c r="I76" s="13" t="s">
        <v>1566</v>
      </c>
    </row>
    <row r="77" ht="15.5" customHeight="1" spans="1:9">
      <c r="A77" s="13"/>
      <c r="B77" s="13"/>
      <c r="C77" s="13">
        <v>3</v>
      </c>
      <c r="D77" s="13">
        <v>6</v>
      </c>
      <c r="E77" s="13" t="s">
        <v>1563</v>
      </c>
      <c r="F77" s="13" t="s">
        <v>1564</v>
      </c>
      <c r="G77" s="13">
        <v>18607479911</v>
      </c>
      <c r="H77" s="13" t="s">
        <v>1581</v>
      </c>
      <c r="I77" s="13" t="s">
        <v>1566</v>
      </c>
    </row>
    <row r="78" ht="15.5" customHeight="1" spans="1:9">
      <c r="A78" s="13"/>
      <c r="B78" s="13"/>
      <c r="C78" s="13"/>
      <c r="D78" s="13"/>
      <c r="E78" s="13" t="s">
        <v>1590</v>
      </c>
      <c r="F78" s="13" t="s">
        <v>1591</v>
      </c>
      <c r="G78" s="13">
        <v>13787725478</v>
      </c>
      <c r="H78" s="13" t="s">
        <v>1592</v>
      </c>
      <c r="I78" s="13" t="s">
        <v>1593</v>
      </c>
    </row>
    <row r="79" ht="15.5" customHeight="1" spans="1:9">
      <c r="A79" s="13"/>
      <c r="B79" s="13"/>
      <c r="C79" s="13">
        <v>2</v>
      </c>
      <c r="D79" s="13">
        <v>10</v>
      </c>
      <c r="E79" s="13" t="s">
        <v>1567</v>
      </c>
      <c r="F79" s="13" t="s">
        <v>1568</v>
      </c>
      <c r="G79" s="13">
        <v>15200719128</v>
      </c>
      <c r="H79" s="13" t="s">
        <v>1586</v>
      </c>
      <c r="I79" s="13" t="s">
        <v>1570</v>
      </c>
    </row>
    <row r="80" ht="15.5" customHeight="1" spans="1:9">
      <c r="A80" s="13"/>
      <c r="B80" s="13"/>
      <c r="C80" s="13">
        <v>2</v>
      </c>
      <c r="D80" s="13">
        <v>8</v>
      </c>
      <c r="E80" s="13" t="s">
        <v>1567</v>
      </c>
      <c r="F80" s="13" t="s">
        <v>1568</v>
      </c>
      <c r="G80" s="13">
        <v>15200719128</v>
      </c>
      <c r="H80" s="13" t="s">
        <v>1586</v>
      </c>
      <c r="I80" s="13" t="s">
        <v>1570</v>
      </c>
    </row>
    <row r="81" ht="15.5" customHeight="1" spans="1:9">
      <c r="A81" s="13"/>
      <c r="B81" s="13"/>
      <c r="C81" s="13"/>
      <c r="D81" s="13"/>
      <c r="E81" s="13" t="s">
        <v>1590</v>
      </c>
      <c r="F81" s="13" t="s">
        <v>1591</v>
      </c>
      <c r="G81" s="13">
        <v>13787725478</v>
      </c>
      <c r="H81" s="13" t="s">
        <v>1592</v>
      </c>
      <c r="I81" s="13" t="s">
        <v>1593</v>
      </c>
    </row>
    <row r="82" ht="15.5" customHeight="1" spans="1:9">
      <c r="A82" s="13"/>
      <c r="B82" s="13"/>
      <c r="C82" s="13">
        <v>46</v>
      </c>
      <c r="D82" s="13">
        <v>188</v>
      </c>
      <c r="E82" s="8" t="s">
        <v>1594</v>
      </c>
      <c r="F82" s="13" t="s">
        <v>1595</v>
      </c>
      <c r="G82" s="13">
        <v>13397676887</v>
      </c>
      <c r="H82" s="13" t="s">
        <v>1596</v>
      </c>
      <c r="I82" s="13" t="s">
        <v>1570</v>
      </c>
    </row>
    <row r="83" ht="15.5" customHeight="1" spans="1:9">
      <c r="A83" s="13"/>
      <c r="B83" s="13"/>
      <c r="C83" s="13">
        <v>4</v>
      </c>
      <c r="D83" s="13">
        <v>18</v>
      </c>
      <c r="E83" s="8" t="s">
        <v>1594</v>
      </c>
      <c r="F83" s="13" t="s">
        <v>1595</v>
      </c>
      <c r="G83" s="13">
        <v>13397676887</v>
      </c>
      <c r="H83" s="13" t="s">
        <v>1596</v>
      </c>
      <c r="I83" s="13" t="s">
        <v>1570</v>
      </c>
    </row>
    <row r="84" ht="15.5" customHeight="1" spans="1:9">
      <c r="A84" s="13"/>
      <c r="B84" s="13"/>
      <c r="C84" s="13"/>
      <c r="D84" s="13"/>
      <c r="E84" s="13" t="s">
        <v>1590</v>
      </c>
      <c r="F84" s="13" t="s">
        <v>1591</v>
      </c>
      <c r="G84" s="13">
        <v>13787725478</v>
      </c>
      <c r="H84" s="13" t="s">
        <v>1592</v>
      </c>
      <c r="I84" s="13" t="s">
        <v>1593</v>
      </c>
    </row>
    <row r="85" ht="15.5" customHeight="1" spans="1:9">
      <c r="A85" s="13"/>
      <c r="B85" s="13"/>
      <c r="C85" s="13">
        <v>1</v>
      </c>
      <c r="D85" s="13">
        <v>3</v>
      </c>
      <c r="E85" s="8" t="s">
        <v>1594</v>
      </c>
      <c r="F85" s="13" t="s">
        <v>1595</v>
      </c>
      <c r="G85" s="13">
        <v>13397676887</v>
      </c>
      <c r="H85" s="13" t="s">
        <v>1596</v>
      </c>
      <c r="I85" s="13" t="s">
        <v>1570</v>
      </c>
    </row>
    <row r="86" customHeight="1" spans="1:9">
      <c r="A86" s="13"/>
      <c r="B86" s="13"/>
      <c r="C86" s="13"/>
      <c r="D86" s="13">
        <v>1</v>
      </c>
      <c r="E86" s="13" t="s">
        <v>1567</v>
      </c>
      <c r="F86" s="13" t="s">
        <v>1568</v>
      </c>
      <c r="G86" s="13">
        <v>15200719128</v>
      </c>
      <c r="H86" s="13" t="s">
        <v>1586</v>
      </c>
      <c r="I86" s="13" t="s">
        <v>1570</v>
      </c>
    </row>
    <row r="87" customHeight="1" spans="1:9">
      <c r="A87" s="13"/>
      <c r="B87" s="13" t="s">
        <v>1431</v>
      </c>
      <c r="C87" s="13">
        <v>36</v>
      </c>
      <c r="D87" s="13">
        <v>150</v>
      </c>
      <c r="E87" s="13" t="s">
        <v>1563</v>
      </c>
      <c r="F87" s="13" t="s">
        <v>1564</v>
      </c>
      <c r="G87" s="13">
        <v>18607479911</v>
      </c>
      <c r="H87" s="13" t="s">
        <v>1581</v>
      </c>
      <c r="I87" s="13" t="s">
        <v>1566</v>
      </c>
    </row>
    <row r="88" customHeight="1" spans="1:9">
      <c r="A88" s="13"/>
      <c r="B88" s="13"/>
      <c r="C88" s="13">
        <v>1</v>
      </c>
      <c r="D88" s="13">
        <v>4</v>
      </c>
      <c r="E88" s="13" t="s">
        <v>1567</v>
      </c>
      <c r="F88" s="13" t="s">
        <v>1568</v>
      </c>
      <c r="G88" s="13">
        <v>15200719128</v>
      </c>
      <c r="H88" s="13" t="s">
        <v>1586</v>
      </c>
      <c r="I88" s="13" t="s">
        <v>1570</v>
      </c>
    </row>
    <row r="89" customHeight="1" spans="1:9">
      <c r="A89" s="13"/>
      <c r="B89" s="13"/>
      <c r="C89" s="13">
        <v>1</v>
      </c>
      <c r="D89" s="13">
        <v>1</v>
      </c>
      <c r="E89" s="13" t="s">
        <v>1563</v>
      </c>
      <c r="F89" s="13" t="s">
        <v>1564</v>
      </c>
      <c r="G89" s="13">
        <v>18607479911</v>
      </c>
      <c r="H89" s="13" t="s">
        <v>1581</v>
      </c>
      <c r="I89" s="13" t="s">
        <v>1566</v>
      </c>
    </row>
    <row r="90" customHeight="1" spans="1:9">
      <c r="A90" s="13"/>
      <c r="B90" s="13"/>
      <c r="C90" s="13"/>
      <c r="D90" s="13">
        <v>2</v>
      </c>
      <c r="E90" s="13" t="s">
        <v>1567</v>
      </c>
      <c r="F90" s="13" t="s">
        <v>1568</v>
      </c>
      <c r="G90" s="13">
        <v>15200719128</v>
      </c>
      <c r="H90" s="13" t="s">
        <v>1586</v>
      </c>
      <c r="I90" s="13" t="s">
        <v>1570</v>
      </c>
    </row>
    <row r="91" customHeight="1" spans="1:9">
      <c r="A91" s="13"/>
      <c r="B91" s="13" t="s">
        <v>1441</v>
      </c>
      <c r="C91" s="13">
        <v>26</v>
      </c>
      <c r="D91" s="13">
        <v>84</v>
      </c>
      <c r="E91" s="13" t="s">
        <v>1563</v>
      </c>
      <c r="F91" s="13" t="s">
        <v>1564</v>
      </c>
      <c r="G91" s="13">
        <v>18607479911</v>
      </c>
      <c r="H91" s="13" t="s">
        <v>1581</v>
      </c>
      <c r="I91" s="13" t="s">
        <v>1566</v>
      </c>
    </row>
    <row r="92" customHeight="1" spans="1:9">
      <c r="A92" s="13"/>
      <c r="B92" s="13"/>
      <c r="C92" s="13">
        <v>2</v>
      </c>
      <c r="D92" s="13">
        <v>6</v>
      </c>
      <c r="E92" s="13" t="s">
        <v>1567</v>
      </c>
      <c r="F92" s="13" t="s">
        <v>1568</v>
      </c>
      <c r="G92" s="13">
        <v>15200719128</v>
      </c>
      <c r="H92" s="13" t="s">
        <v>1586</v>
      </c>
      <c r="I92" s="13" t="s">
        <v>1570</v>
      </c>
    </row>
    <row r="93" customHeight="1" spans="1:9">
      <c r="A93" s="13"/>
      <c r="B93" s="13"/>
      <c r="C93" s="13">
        <v>1</v>
      </c>
      <c r="D93" s="13">
        <v>3</v>
      </c>
      <c r="E93" s="8" t="s">
        <v>1594</v>
      </c>
      <c r="F93" s="13" t="s">
        <v>1595</v>
      </c>
      <c r="G93" s="13">
        <v>13397676887</v>
      </c>
      <c r="H93" s="13" t="s">
        <v>1597</v>
      </c>
      <c r="I93" s="13" t="s">
        <v>1570</v>
      </c>
    </row>
    <row r="94" customHeight="1" spans="1:9">
      <c r="A94" s="13"/>
      <c r="B94" s="13"/>
      <c r="C94" s="13">
        <v>1</v>
      </c>
      <c r="D94" s="13">
        <v>5</v>
      </c>
      <c r="E94" s="8" t="s">
        <v>1594</v>
      </c>
      <c r="F94" s="13" t="s">
        <v>1595</v>
      </c>
      <c r="G94" s="13">
        <v>13397676887</v>
      </c>
      <c r="H94" s="13" t="s">
        <v>1598</v>
      </c>
      <c r="I94" s="13" t="s">
        <v>1570</v>
      </c>
    </row>
    <row r="95" customHeight="1" spans="1:9">
      <c r="A95" s="13"/>
      <c r="B95" s="13" t="s">
        <v>1448</v>
      </c>
      <c r="C95" s="13">
        <v>31</v>
      </c>
      <c r="D95" s="13">
        <v>101</v>
      </c>
      <c r="E95" s="13" t="s">
        <v>1563</v>
      </c>
      <c r="F95" s="13" t="s">
        <v>1564</v>
      </c>
      <c r="G95" s="13">
        <v>18607479911</v>
      </c>
      <c r="H95" s="13" t="s">
        <v>1581</v>
      </c>
      <c r="I95" s="13" t="s">
        <v>1566</v>
      </c>
    </row>
    <row r="96" customHeight="1" spans="1:9">
      <c r="A96" s="13"/>
      <c r="B96" s="13"/>
      <c r="C96" s="13">
        <v>1</v>
      </c>
      <c r="D96" s="13">
        <v>4</v>
      </c>
      <c r="E96" s="8" t="s">
        <v>1594</v>
      </c>
      <c r="F96" s="13" t="s">
        <v>1595</v>
      </c>
      <c r="G96" s="13">
        <v>13397676887</v>
      </c>
      <c r="H96" s="13" t="s">
        <v>1596</v>
      </c>
      <c r="I96" s="13" t="s">
        <v>1570</v>
      </c>
    </row>
    <row r="97" customHeight="1" spans="1:9">
      <c r="A97" s="13"/>
      <c r="B97" s="13"/>
      <c r="C97" s="13">
        <v>1</v>
      </c>
      <c r="D97" s="13">
        <v>3</v>
      </c>
      <c r="E97" s="13" t="s">
        <v>1567</v>
      </c>
      <c r="F97" s="13" t="s">
        <v>1568</v>
      </c>
      <c r="G97" s="13">
        <v>15200719128</v>
      </c>
      <c r="H97" s="13" t="s">
        <v>1586</v>
      </c>
      <c r="I97" s="13" t="s">
        <v>1570</v>
      </c>
    </row>
    <row r="98" customHeight="1" spans="1:9">
      <c r="A98" s="13" t="s">
        <v>1425</v>
      </c>
      <c r="B98" s="13" t="s">
        <v>1429</v>
      </c>
      <c r="C98" s="13">
        <v>39</v>
      </c>
      <c r="D98" s="13">
        <v>141</v>
      </c>
      <c r="E98" s="13" t="s">
        <v>1563</v>
      </c>
      <c r="F98" s="13" t="s">
        <v>1564</v>
      </c>
      <c r="G98" s="13">
        <v>18607479911</v>
      </c>
      <c r="H98" s="13" t="s">
        <v>1581</v>
      </c>
      <c r="I98" s="13" t="s">
        <v>1566</v>
      </c>
    </row>
    <row r="99" customHeight="1" spans="1:9">
      <c r="A99" s="13"/>
      <c r="B99" s="13"/>
      <c r="C99" s="13">
        <v>1</v>
      </c>
      <c r="D99" s="13">
        <v>6</v>
      </c>
      <c r="E99" s="8" t="s">
        <v>1594</v>
      </c>
      <c r="F99" s="13" t="s">
        <v>1595</v>
      </c>
      <c r="G99" s="13">
        <v>13397676887</v>
      </c>
      <c r="H99" s="13" t="s">
        <v>1599</v>
      </c>
      <c r="I99" s="13" t="s">
        <v>1570</v>
      </c>
    </row>
    <row r="100" customHeight="1" spans="1:9">
      <c r="A100" s="13"/>
      <c r="B100" s="13"/>
      <c r="C100" s="13">
        <v>1</v>
      </c>
      <c r="D100" s="13">
        <v>2</v>
      </c>
      <c r="E100" s="8" t="s">
        <v>1594</v>
      </c>
      <c r="F100" s="13" t="s">
        <v>1595</v>
      </c>
      <c r="G100" s="13">
        <v>13397676887</v>
      </c>
      <c r="H100" s="13" t="s">
        <v>1600</v>
      </c>
      <c r="I100" s="13" t="s">
        <v>1570</v>
      </c>
    </row>
    <row r="101" customHeight="1" spans="1:9">
      <c r="A101" s="13"/>
      <c r="B101" s="13"/>
      <c r="C101" s="13">
        <v>1</v>
      </c>
      <c r="D101" s="13">
        <v>4</v>
      </c>
      <c r="E101" s="8" t="s">
        <v>1594</v>
      </c>
      <c r="F101" s="13" t="s">
        <v>1595</v>
      </c>
      <c r="G101" s="13">
        <v>13397676887</v>
      </c>
      <c r="H101" s="13" t="s">
        <v>1601</v>
      </c>
      <c r="I101" s="13" t="s">
        <v>1570</v>
      </c>
    </row>
    <row r="102" customHeight="1" spans="1:9">
      <c r="A102" s="13"/>
      <c r="B102" s="13" t="s">
        <v>1149</v>
      </c>
      <c r="C102" s="13">
        <v>99</v>
      </c>
      <c r="D102" s="13">
        <v>383</v>
      </c>
      <c r="E102" s="13" t="s">
        <v>1563</v>
      </c>
      <c r="F102" s="13" t="s">
        <v>1564</v>
      </c>
      <c r="G102" s="13">
        <v>18607479911</v>
      </c>
      <c r="H102" s="13" t="s">
        <v>1581</v>
      </c>
      <c r="I102" s="13" t="s">
        <v>1566</v>
      </c>
    </row>
    <row r="103" customHeight="1" spans="1:9">
      <c r="A103" s="13"/>
      <c r="B103" s="13"/>
      <c r="C103" s="13">
        <v>9</v>
      </c>
      <c r="D103" s="13">
        <v>36</v>
      </c>
      <c r="E103" s="8" t="s">
        <v>1594</v>
      </c>
      <c r="F103" s="13" t="s">
        <v>1595</v>
      </c>
      <c r="G103" s="13">
        <v>13397676887</v>
      </c>
      <c r="H103" s="13" t="s">
        <v>1596</v>
      </c>
      <c r="I103" s="13" t="s">
        <v>1570</v>
      </c>
    </row>
    <row r="104" customHeight="1" spans="1:9">
      <c r="A104" s="13"/>
      <c r="B104" s="13"/>
      <c r="C104" s="13">
        <v>3</v>
      </c>
      <c r="D104" s="13">
        <v>13</v>
      </c>
      <c r="E104" s="8" t="s">
        <v>1594</v>
      </c>
      <c r="F104" s="13" t="s">
        <v>1595</v>
      </c>
      <c r="G104" s="13">
        <v>13397676887</v>
      </c>
      <c r="H104" s="13" t="s">
        <v>1600</v>
      </c>
      <c r="I104" s="13" t="s">
        <v>1570</v>
      </c>
    </row>
    <row r="105" customHeight="1" spans="1:9">
      <c r="A105" s="13"/>
      <c r="B105" s="13"/>
      <c r="C105" s="13"/>
      <c r="D105" s="13"/>
      <c r="E105" s="8" t="s">
        <v>1602</v>
      </c>
      <c r="F105" s="13" t="s">
        <v>1603</v>
      </c>
      <c r="G105" s="13">
        <v>18890250788</v>
      </c>
      <c r="H105" s="13" t="s">
        <v>1604</v>
      </c>
      <c r="I105" s="13" t="s">
        <v>1570</v>
      </c>
    </row>
    <row r="106" ht="15.5" customHeight="1" spans="1:9">
      <c r="A106" s="13"/>
      <c r="B106" s="13"/>
      <c r="C106" s="13">
        <v>1</v>
      </c>
      <c r="D106" s="13">
        <v>3</v>
      </c>
      <c r="E106" s="13" t="s">
        <v>1567</v>
      </c>
      <c r="F106" s="13" t="s">
        <v>1568</v>
      </c>
      <c r="G106" s="13">
        <v>15200719128</v>
      </c>
      <c r="H106" s="13" t="s">
        <v>1586</v>
      </c>
      <c r="I106" s="13" t="s">
        <v>1570</v>
      </c>
    </row>
    <row r="107" customHeight="1" spans="1:9">
      <c r="A107" s="13"/>
      <c r="B107" s="13"/>
      <c r="C107" s="13"/>
      <c r="D107" s="13">
        <v>3</v>
      </c>
      <c r="E107" s="13" t="s">
        <v>1563</v>
      </c>
      <c r="F107" s="13" t="s">
        <v>1564</v>
      </c>
      <c r="G107" s="13">
        <v>18607479911</v>
      </c>
      <c r="H107" s="13" t="s">
        <v>1581</v>
      </c>
      <c r="I107" s="13" t="s">
        <v>1566</v>
      </c>
    </row>
    <row r="108" ht="16" customHeight="1" spans="1:9">
      <c r="A108" s="13"/>
      <c r="B108" s="13" t="s">
        <v>1435</v>
      </c>
      <c r="C108" s="13">
        <v>59</v>
      </c>
      <c r="D108" s="13">
        <v>238</v>
      </c>
      <c r="E108" s="13" t="s">
        <v>1563</v>
      </c>
      <c r="F108" s="13" t="s">
        <v>1564</v>
      </c>
      <c r="G108" s="13">
        <v>18607479911</v>
      </c>
      <c r="H108" s="13" t="s">
        <v>1581</v>
      </c>
      <c r="I108" s="13" t="s">
        <v>1566</v>
      </c>
    </row>
    <row r="109" ht="16" customHeight="1" spans="1:9">
      <c r="A109" s="13"/>
      <c r="B109" s="13"/>
      <c r="C109" s="13">
        <v>1</v>
      </c>
      <c r="D109" s="13">
        <v>6</v>
      </c>
      <c r="E109" s="8" t="s">
        <v>1594</v>
      </c>
      <c r="F109" s="13" t="s">
        <v>1595</v>
      </c>
      <c r="G109" s="13">
        <v>13397676887</v>
      </c>
      <c r="H109" s="13" t="s">
        <v>1596</v>
      </c>
      <c r="I109" s="13" t="s">
        <v>1570</v>
      </c>
    </row>
    <row r="110" ht="16" customHeight="1" spans="1:9">
      <c r="A110" s="13"/>
      <c r="B110" s="13"/>
      <c r="C110" s="13">
        <v>1</v>
      </c>
      <c r="D110" s="13">
        <v>6</v>
      </c>
      <c r="E110" s="8" t="s">
        <v>1594</v>
      </c>
      <c r="F110" s="13" t="s">
        <v>1595</v>
      </c>
      <c r="G110" s="13">
        <v>13397676887</v>
      </c>
      <c r="H110" s="13" t="s">
        <v>1598</v>
      </c>
      <c r="I110" s="13" t="s">
        <v>1570</v>
      </c>
    </row>
    <row r="111" ht="16" customHeight="1" spans="1:9">
      <c r="A111" s="13"/>
      <c r="B111" s="13"/>
      <c r="C111" s="13">
        <v>1</v>
      </c>
      <c r="D111" s="13">
        <v>7</v>
      </c>
      <c r="E111" s="8" t="s">
        <v>1594</v>
      </c>
      <c r="F111" s="13" t="s">
        <v>1595</v>
      </c>
      <c r="G111" s="13">
        <v>13397676887</v>
      </c>
      <c r="H111" s="13" t="s">
        <v>1604</v>
      </c>
      <c r="I111" s="13" t="s">
        <v>1570</v>
      </c>
    </row>
    <row r="112" ht="16" customHeight="1" spans="1:9">
      <c r="A112" s="13"/>
      <c r="B112" s="13" t="s">
        <v>1433</v>
      </c>
      <c r="C112" s="13">
        <v>38</v>
      </c>
      <c r="D112" s="13">
        <v>152</v>
      </c>
      <c r="E112" s="13" t="s">
        <v>1563</v>
      </c>
      <c r="F112" s="13" t="s">
        <v>1564</v>
      </c>
      <c r="G112" s="13">
        <v>18607479911</v>
      </c>
      <c r="H112" s="13" t="s">
        <v>1581</v>
      </c>
      <c r="I112" s="13" t="s">
        <v>1566</v>
      </c>
    </row>
    <row r="113" ht="17" customHeight="1" spans="1:9">
      <c r="A113" s="13"/>
      <c r="B113" s="14" t="s">
        <v>19</v>
      </c>
      <c r="C113" s="14">
        <f>SUM(C64:C112)</f>
        <v>614</v>
      </c>
      <c r="D113" s="14">
        <f>SUM(D64:D112)</f>
        <v>2269</v>
      </c>
      <c r="E113" s="13"/>
      <c r="F113" s="13"/>
      <c r="G113" s="13"/>
      <c r="H113" s="13"/>
      <c r="I113" s="13"/>
    </row>
    <row r="114" ht="16" customHeight="1" spans="1:9">
      <c r="A114" s="13" t="s">
        <v>1536</v>
      </c>
      <c r="B114" s="13" t="s">
        <v>1544</v>
      </c>
      <c r="C114" s="13">
        <v>50</v>
      </c>
      <c r="D114" s="13">
        <v>163</v>
      </c>
      <c r="E114" s="13" t="s">
        <v>1605</v>
      </c>
      <c r="F114" s="13" t="s">
        <v>1606</v>
      </c>
      <c r="G114" s="13">
        <v>13975443033</v>
      </c>
      <c r="H114" s="13" t="s">
        <v>1607</v>
      </c>
      <c r="I114" s="13" t="s">
        <v>1566</v>
      </c>
    </row>
    <row r="115" ht="16" customHeight="1" spans="1:9">
      <c r="A115" s="13"/>
      <c r="B115" s="13" t="s">
        <v>1608</v>
      </c>
      <c r="C115" s="13">
        <v>16</v>
      </c>
      <c r="D115" s="13">
        <v>44</v>
      </c>
      <c r="E115" s="13" t="s">
        <v>1609</v>
      </c>
      <c r="F115" s="13" t="s">
        <v>1610</v>
      </c>
      <c r="G115" s="13">
        <v>15116876788</v>
      </c>
      <c r="H115" s="13" t="s">
        <v>1611</v>
      </c>
      <c r="I115" s="13" t="s">
        <v>1566</v>
      </c>
    </row>
    <row r="116" ht="16" customHeight="1" spans="1:9">
      <c r="A116" s="13"/>
      <c r="B116" s="13" t="s">
        <v>1612</v>
      </c>
      <c r="C116" s="13">
        <v>22</v>
      </c>
      <c r="D116" s="13">
        <v>70</v>
      </c>
      <c r="E116" s="13" t="s">
        <v>1613</v>
      </c>
      <c r="F116" s="13" t="s">
        <v>1614</v>
      </c>
      <c r="G116" s="13">
        <v>18873430703</v>
      </c>
      <c r="H116" s="13" t="s">
        <v>1615</v>
      </c>
      <c r="I116" s="13" t="s">
        <v>1566</v>
      </c>
    </row>
    <row r="117" ht="16" customHeight="1" spans="1:9">
      <c r="A117" s="13"/>
      <c r="B117" s="13" t="s">
        <v>1552</v>
      </c>
      <c r="C117" s="13">
        <v>30</v>
      </c>
      <c r="D117" s="13">
        <v>88</v>
      </c>
      <c r="E117" s="13" t="s">
        <v>1616</v>
      </c>
      <c r="F117" s="13" t="s">
        <v>1617</v>
      </c>
      <c r="G117" s="13">
        <v>13875626718</v>
      </c>
      <c r="H117" s="13" t="s">
        <v>1618</v>
      </c>
      <c r="I117" s="13" t="s">
        <v>1566</v>
      </c>
    </row>
    <row r="118" ht="16" customHeight="1" spans="1:9">
      <c r="A118" s="13"/>
      <c r="B118" s="13" t="s">
        <v>1122</v>
      </c>
      <c r="C118" s="13">
        <v>43</v>
      </c>
      <c r="D118" s="13">
        <v>152</v>
      </c>
      <c r="E118" s="13" t="s">
        <v>1609</v>
      </c>
      <c r="F118" s="13" t="s">
        <v>1610</v>
      </c>
      <c r="G118" s="13">
        <v>15116876788</v>
      </c>
      <c r="H118" s="13" t="s">
        <v>1611</v>
      </c>
      <c r="I118" s="13" t="s">
        <v>1566</v>
      </c>
    </row>
    <row r="119" ht="16" customHeight="1" spans="1:9">
      <c r="A119" s="13"/>
      <c r="B119" s="13"/>
      <c r="C119" s="13">
        <v>9</v>
      </c>
      <c r="D119" s="13">
        <v>36</v>
      </c>
      <c r="E119" s="13" t="s">
        <v>1609</v>
      </c>
      <c r="F119" s="13"/>
      <c r="G119" s="13"/>
      <c r="H119" s="13"/>
      <c r="I119" s="13" t="s">
        <v>1566</v>
      </c>
    </row>
    <row r="120" ht="16" customHeight="1" spans="1:9">
      <c r="A120" s="13"/>
      <c r="B120" s="13"/>
      <c r="C120" s="13"/>
      <c r="D120" s="13"/>
      <c r="E120" s="13" t="s">
        <v>1619</v>
      </c>
      <c r="F120" s="13"/>
      <c r="G120" s="13"/>
      <c r="H120" s="13"/>
      <c r="I120" s="13" t="s">
        <v>1570</v>
      </c>
    </row>
    <row r="121" ht="16" customHeight="1" spans="1:9">
      <c r="A121" s="13"/>
      <c r="B121" s="13" t="s">
        <v>1620</v>
      </c>
      <c r="C121" s="13">
        <v>36</v>
      </c>
      <c r="D121" s="13">
        <v>111</v>
      </c>
      <c r="E121" s="13" t="s">
        <v>1613</v>
      </c>
      <c r="F121" s="13" t="s">
        <v>1614</v>
      </c>
      <c r="G121" s="13">
        <v>18873430703</v>
      </c>
      <c r="H121" s="13" t="s">
        <v>1615</v>
      </c>
      <c r="I121" s="13" t="s">
        <v>1566</v>
      </c>
    </row>
    <row r="122" ht="16" customHeight="1" spans="1:9">
      <c r="A122" s="13"/>
      <c r="B122" s="13" t="s">
        <v>1621</v>
      </c>
      <c r="C122" s="13">
        <v>34</v>
      </c>
      <c r="D122" s="13">
        <v>113</v>
      </c>
      <c r="E122" s="13" t="s">
        <v>1609</v>
      </c>
      <c r="F122" s="13" t="s">
        <v>1610</v>
      </c>
      <c r="G122" s="13">
        <v>15116876788</v>
      </c>
      <c r="H122" s="13" t="s">
        <v>1611</v>
      </c>
      <c r="I122" s="13" t="s">
        <v>1566</v>
      </c>
    </row>
    <row r="123" ht="16" customHeight="1" spans="1:9">
      <c r="A123" s="13"/>
      <c r="B123" s="13" t="s">
        <v>1542</v>
      </c>
      <c r="C123" s="13">
        <v>20</v>
      </c>
      <c r="D123" s="13">
        <v>75</v>
      </c>
      <c r="E123" s="13" t="s">
        <v>1622</v>
      </c>
      <c r="F123" s="13" t="s">
        <v>1623</v>
      </c>
      <c r="G123" s="13">
        <v>13575113708</v>
      </c>
      <c r="H123" s="13" t="s">
        <v>1624</v>
      </c>
      <c r="I123" s="13" t="s">
        <v>1566</v>
      </c>
    </row>
    <row r="124" ht="16" customHeight="1" spans="1:9">
      <c r="A124" s="13"/>
      <c r="B124" s="13" t="s">
        <v>1546</v>
      </c>
      <c r="C124" s="13">
        <v>28</v>
      </c>
      <c r="D124" s="13">
        <v>94</v>
      </c>
      <c r="E124" s="13" t="s">
        <v>1625</v>
      </c>
      <c r="F124" s="13" t="s">
        <v>1626</v>
      </c>
      <c r="G124" s="13">
        <v>13875795657</v>
      </c>
      <c r="H124" s="13" t="s">
        <v>1627</v>
      </c>
      <c r="I124" s="13" t="s">
        <v>1566</v>
      </c>
    </row>
    <row r="125" ht="16" customHeight="1" spans="1:9">
      <c r="A125" s="13"/>
      <c r="B125" s="13" t="s">
        <v>1550</v>
      </c>
      <c r="C125" s="13">
        <v>34</v>
      </c>
      <c r="D125" s="13">
        <v>106</v>
      </c>
      <c r="E125" s="13" t="s">
        <v>1628</v>
      </c>
      <c r="F125" s="13" t="s">
        <v>1629</v>
      </c>
      <c r="G125" s="13">
        <v>13975420873</v>
      </c>
      <c r="H125" s="13" t="s">
        <v>1630</v>
      </c>
      <c r="I125" s="13" t="s">
        <v>1566</v>
      </c>
    </row>
    <row r="126" ht="16" customHeight="1" spans="1:9">
      <c r="A126" s="13"/>
      <c r="B126" s="13" t="s">
        <v>1540</v>
      </c>
      <c r="C126" s="13">
        <v>24</v>
      </c>
      <c r="D126" s="13">
        <v>61</v>
      </c>
      <c r="E126" s="13" t="s">
        <v>1631</v>
      </c>
      <c r="F126" s="13" t="s">
        <v>1632</v>
      </c>
      <c r="G126" s="13">
        <v>15802590099</v>
      </c>
      <c r="H126" s="13" t="s">
        <v>106</v>
      </c>
      <c r="I126" s="13" t="s">
        <v>1566</v>
      </c>
    </row>
    <row r="127" ht="16" customHeight="1" spans="1:9">
      <c r="A127" s="13"/>
      <c r="B127" s="13" t="s">
        <v>1633</v>
      </c>
      <c r="C127" s="13">
        <v>32</v>
      </c>
      <c r="D127" s="13">
        <v>83</v>
      </c>
      <c r="E127" s="13" t="s">
        <v>1613</v>
      </c>
      <c r="F127" s="13" t="s">
        <v>1614</v>
      </c>
      <c r="G127" s="13">
        <v>18873430703</v>
      </c>
      <c r="H127" s="13" t="s">
        <v>1615</v>
      </c>
      <c r="I127" s="13" t="s">
        <v>1566</v>
      </c>
    </row>
    <row r="128" ht="16" customHeight="1" spans="1:9">
      <c r="A128" s="13"/>
      <c r="B128" s="14" t="s">
        <v>19</v>
      </c>
      <c r="C128" s="14">
        <f>SUM(C114:C127)</f>
        <v>378</v>
      </c>
      <c r="D128" s="14">
        <f>SUM(D114:D127)</f>
        <v>1196</v>
      </c>
      <c r="E128" s="13"/>
      <c r="F128" s="13"/>
      <c r="G128" s="13"/>
      <c r="H128" s="13"/>
      <c r="I128" s="13"/>
    </row>
    <row r="129" ht="16" customHeight="1" spans="1:9">
      <c r="A129" s="15" t="s">
        <v>1529</v>
      </c>
      <c r="B129" s="13" t="s">
        <v>1634</v>
      </c>
      <c r="C129" s="13">
        <v>44</v>
      </c>
      <c r="D129" s="13">
        <v>183</v>
      </c>
      <c r="E129" s="13" t="s">
        <v>1635</v>
      </c>
      <c r="F129" s="13" t="s">
        <v>1636</v>
      </c>
      <c r="G129" s="13">
        <v>15200500034</v>
      </c>
      <c r="H129" s="13" t="s">
        <v>1637</v>
      </c>
      <c r="I129" s="13" t="s">
        <v>1638</v>
      </c>
    </row>
    <row r="130" ht="16" customHeight="1" spans="1:9">
      <c r="A130" s="15"/>
      <c r="B130" s="13"/>
      <c r="C130" s="13">
        <v>38</v>
      </c>
      <c r="D130" s="13">
        <v>122</v>
      </c>
      <c r="E130" s="13" t="s">
        <v>1639</v>
      </c>
      <c r="F130" s="13" t="s">
        <v>1640</v>
      </c>
      <c r="G130" s="13">
        <v>18273480646</v>
      </c>
      <c r="H130" s="13" t="s">
        <v>1637</v>
      </c>
      <c r="I130" s="13" t="s">
        <v>1641</v>
      </c>
    </row>
    <row r="131" ht="16" customHeight="1" spans="1:9">
      <c r="A131" s="15"/>
      <c r="B131" s="13" t="s">
        <v>1642</v>
      </c>
      <c r="C131" s="13">
        <v>22</v>
      </c>
      <c r="D131" s="13">
        <v>54</v>
      </c>
      <c r="E131" s="13" t="s">
        <v>1635</v>
      </c>
      <c r="F131" s="13" t="s">
        <v>1636</v>
      </c>
      <c r="G131" s="13">
        <v>15200500034</v>
      </c>
      <c r="H131" s="13" t="s">
        <v>1637</v>
      </c>
      <c r="I131" s="13" t="s">
        <v>1641</v>
      </c>
    </row>
    <row r="132" ht="16" customHeight="1" spans="1:9">
      <c r="A132" s="15"/>
      <c r="B132" s="13" t="s">
        <v>1643</v>
      </c>
      <c r="C132" s="13">
        <v>10</v>
      </c>
      <c r="D132" s="13">
        <v>25</v>
      </c>
      <c r="E132" s="13" t="s">
        <v>1635</v>
      </c>
      <c r="F132" s="13" t="s">
        <v>1636</v>
      </c>
      <c r="G132" s="13">
        <v>15200500034</v>
      </c>
      <c r="H132" s="13" t="s">
        <v>1637</v>
      </c>
      <c r="I132" s="13" t="s">
        <v>1570</v>
      </c>
    </row>
    <row r="133" ht="16" customHeight="1" spans="1:9">
      <c r="A133" s="15"/>
      <c r="B133" s="13" t="s">
        <v>1644</v>
      </c>
      <c r="C133" s="13">
        <v>26</v>
      </c>
      <c r="D133" s="13">
        <v>79</v>
      </c>
      <c r="E133" s="13" t="s">
        <v>1645</v>
      </c>
      <c r="F133" s="13" t="s">
        <v>1646</v>
      </c>
      <c r="G133" s="13">
        <v>18973473536</v>
      </c>
      <c r="H133" s="13" t="s">
        <v>1647</v>
      </c>
      <c r="I133" s="13" t="s">
        <v>1638</v>
      </c>
    </row>
    <row r="134" ht="16" customHeight="1" spans="1:9">
      <c r="A134" s="15"/>
      <c r="B134" s="13" t="s">
        <v>1648</v>
      </c>
      <c r="C134" s="13">
        <v>25</v>
      </c>
      <c r="D134" s="13">
        <v>76</v>
      </c>
      <c r="E134" s="13" t="s">
        <v>1645</v>
      </c>
      <c r="F134" s="13" t="s">
        <v>1646</v>
      </c>
      <c r="G134" s="13">
        <v>18973473536</v>
      </c>
      <c r="H134" s="13" t="s">
        <v>1647</v>
      </c>
      <c r="I134" s="13" t="s">
        <v>1641</v>
      </c>
    </row>
    <row r="135" ht="16" customHeight="1" spans="1:9">
      <c r="A135" s="15"/>
      <c r="B135" s="13" t="s">
        <v>1649</v>
      </c>
      <c r="C135" s="13">
        <v>39</v>
      </c>
      <c r="D135" s="13">
        <v>146</v>
      </c>
      <c r="E135" s="13" t="s">
        <v>1650</v>
      </c>
      <c r="F135" s="13" t="s">
        <v>1651</v>
      </c>
      <c r="G135" s="13">
        <v>18925109281</v>
      </c>
      <c r="H135" s="13" t="s">
        <v>1652</v>
      </c>
      <c r="I135" s="13" t="s">
        <v>1641</v>
      </c>
    </row>
    <row r="136" ht="16" customHeight="1" spans="1:9">
      <c r="A136" s="15"/>
      <c r="B136" s="13" t="s">
        <v>1653</v>
      </c>
      <c r="C136" s="13">
        <v>37</v>
      </c>
      <c r="D136" s="13">
        <v>85</v>
      </c>
      <c r="E136" s="13" t="s">
        <v>1654</v>
      </c>
      <c r="F136" s="13" t="s">
        <v>1655</v>
      </c>
      <c r="G136" s="13">
        <v>18273487688</v>
      </c>
      <c r="H136" s="13" t="s">
        <v>1637</v>
      </c>
      <c r="I136" s="13" t="s">
        <v>1641</v>
      </c>
    </row>
    <row r="137" ht="16" customHeight="1" spans="1:9">
      <c r="A137" s="15"/>
      <c r="B137" s="13" t="s">
        <v>1656</v>
      </c>
      <c r="C137" s="13">
        <v>57</v>
      </c>
      <c r="D137" s="13">
        <v>171</v>
      </c>
      <c r="E137" s="13" t="s">
        <v>1657</v>
      </c>
      <c r="F137" s="13" t="s">
        <v>1658</v>
      </c>
      <c r="G137" s="13">
        <v>18216057088</v>
      </c>
      <c r="H137" s="13" t="s">
        <v>1659</v>
      </c>
      <c r="I137" s="13" t="s">
        <v>1641</v>
      </c>
    </row>
    <row r="138" ht="16" customHeight="1" spans="1:9">
      <c r="A138" s="15"/>
      <c r="B138" s="13" t="s">
        <v>1660</v>
      </c>
      <c r="C138" s="13">
        <v>41</v>
      </c>
      <c r="D138" s="13">
        <v>100</v>
      </c>
      <c r="E138" s="13" t="s">
        <v>1661</v>
      </c>
      <c r="F138" s="13" t="s">
        <v>1662</v>
      </c>
      <c r="G138" s="13">
        <v>15674728967</v>
      </c>
      <c r="H138" s="13" t="s">
        <v>1659</v>
      </c>
      <c r="I138" s="13" t="s">
        <v>1641</v>
      </c>
    </row>
    <row r="139" ht="16" customHeight="1" spans="1:9">
      <c r="A139" s="15"/>
      <c r="B139" s="13"/>
      <c r="C139" s="13">
        <v>20</v>
      </c>
      <c r="D139" s="13">
        <v>70</v>
      </c>
      <c r="E139" s="13" t="s">
        <v>1654</v>
      </c>
      <c r="F139" s="13" t="s">
        <v>1655</v>
      </c>
      <c r="G139" s="13">
        <v>18273487688</v>
      </c>
      <c r="H139" s="13" t="s">
        <v>1637</v>
      </c>
      <c r="I139" s="13" t="s">
        <v>1641</v>
      </c>
    </row>
    <row r="140" ht="16.5" customHeight="1" spans="1:9">
      <c r="A140" s="15"/>
      <c r="B140" s="13" t="s">
        <v>1663</v>
      </c>
      <c r="C140" s="13">
        <v>32</v>
      </c>
      <c r="D140" s="13">
        <v>121</v>
      </c>
      <c r="E140" s="13" t="s">
        <v>1664</v>
      </c>
      <c r="F140" s="13" t="s">
        <v>1665</v>
      </c>
      <c r="G140" s="13">
        <v>13873461485</v>
      </c>
      <c r="H140" s="13" t="s">
        <v>1666</v>
      </c>
      <c r="I140" s="13" t="s">
        <v>1667</v>
      </c>
    </row>
    <row r="141" ht="16.5" customHeight="1" spans="1:9">
      <c r="A141" s="15"/>
      <c r="B141" s="13" t="s">
        <v>1668</v>
      </c>
      <c r="C141" s="13">
        <v>43</v>
      </c>
      <c r="D141" s="13">
        <v>133</v>
      </c>
      <c r="E141" s="13" t="s">
        <v>1654</v>
      </c>
      <c r="F141" s="13" t="s">
        <v>1655</v>
      </c>
      <c r="G141" s="13">
        <v>18273487688</v>
      </c>
      <c r="H141" s="13" t="s">
        <v>1637</v>
      </c>
      <c r="I141" s="13" t="s">
        <v>1641</v>
      </c>
    </row>
    <row r="142" ht="16.5" customHeight="1" spans="1:9">
      <c r="A142" s="15"/>
      <c r="B142" s="13" t="s">
        <v>1669</v>
      </c>
      <c r="C142" s="13">
        <v>20</v>
      </c>
      <c r="D142" s="13">
        <v>52</v>
      </c>
      <c r="E142" s="13" t="s">
        <v>1661</v>
      </c>
      <c r="F142" s="13" t="s">
        <v>1662</v>
      </c>
      <c r="G142" s="13">
        <v>15674728967</v>
      </c>
      <c r="H142" s="13" t="s">
        <v>1659</v>
      </c>
      <c r="I142" s="13" t="s">
        <v>1641</v>
      </c>
    </row>
    <row r="143" ht="16.5" customHeight="1" spans="1:9">
      <c r="A143" s="15"/>
      <c r="B143" s="13" t="s">
        <v>1670</v>
      </c>
      <c r="C143" s="13">
        <v>22</v>
      </c>
      <c r="D143" s="13">
        <v>70</v>
      </c>
      <c r="E143" s="13" t="s">
        <v>1671</v>
      </c>
      <c r="F143" s="13" t="s">
        <v>1672</v>
      </c>
      <c r="G143" s="13">
        <v>13975458308</v>
      </c>
      <c r="H143" s="13" t="s">
        <v>1673</v>
      </c>
      <c r="I143" s="13" t="s">
        <v>1570</v>
      </c>
    </row>
    <row r="144" ht="16.5" customHeight="1" spans="1:9">
      <c r="A144" s="15"/>
      <c r="B144" s="13" t="s">
        <v>1674</v>
      </c>
      <c r="C144" s="13">
        <v>32</v>
      </c>
      <c r="D144" s="13">
        <v>102</v>
      </c>
      <c r="E144" s="13" t="s">
        <v>1645</v>
      </c>
      <c r="F144" s="13" t="s">
        <v>1646</v>
      </c>
      <c r="G144" s="13">
        <v>18973473536</v>
      </c>
      <c r="H144" s="13" t="s">
        <v>1647</v>
      </c>
      <c r="I144" s="13" t="s">
        <v>1641</v>
      </c>
    </row>
    <row r="145" ht="16.5" customHeight="1" spans="1:9">
      <c r="A145" s="15"/>
      <c r="B145" s="14" t="s">
        <v>19</v>
      </c>
      <c r="C145" s="14">
        <f>SUM(C129:C144)</f>
        <v>508</v>
      </c>
      <c r="D145" s="14">
        <f>SUM(D129:D144)</f>
        <v>1589</v>
      </c>
      <c r="E145" s="13"/>
      <c r="F145" s="13"/>
      <c r="G145" s="13"/>
      <c r="H145" s="13"/>
      <c r="I145" s="13"/>
    </row>
    <row r="146" ht="17" customHeight="1" spans="1:9">
      <c r="A146" s="8" t="s">
        <v>1456</v>
      </c>
      <c r="B146" s="13" t="s">
        <v>1675</v>
      </c>
      <c r="C146" s="13">
        <v>44</v>
      </c>
      <c r="D146" s="13">
        <v>134</v>
      </c>
      <c r="E146" s="13" t="s">
        <v>1563</v>
      </c>
      <c r="F146" s="8" t="s">
        <v>1564</v>
      </c>
      <c r="G146" s="8">
        <v>18607479911</v>
      </c>
      <c r="H146" s="13" t="s">
        <v>1676</v>
      </c>
      <c r="I146" s="13" t="s">
        <v>1667</v>
      </c>
    </row>
    <row r="147" ht="17" customHeight="1" spans="1:9">
      <c r="A147" s="8"/>
      <c r="B147" s="13" t="s">
        <v>1458</v>
      </c>
      <c r="C147" s="13">
        <v>93</v>
      </c>
      <c r="D147" s="13">
        <v>351</v>
      </c>
      <c r="E147" s="13" t="s">
        <v>1677</v>
      </c>
      <c r="F147" s="13" t="s">
        <v>1678</v>
      </c>
      <c r="G147" s="13">
        <v>15073465591</v>
      </c>
      <c r="H147" s="13" t="s">
        <v>1679</v>
      </c>
      <c r="I147" s="13" t="s">
        <v>1667</v>
      </c>
    </row>
    <row r="148" ht="17" customHeight="1" spans="1:9">
      <c r="A148" s="8"/>
      <c r="B148" s="13" t="s">
        <v>1680</v>
      </c>
      <c r="C148" s="13">
        <v>49</v>
      </c>
      <c r="D148" s="13">
        <v>180</v>
      </c>
      <c r="E148" s="13" t="s">
        <v>1681</v>
      </c>
      <c r="F148" s="13" t="s">
        <v>1682</v>
      </c>
      <c r="G148" s="13">
        <v>13142343099</v>
      </c>
      <c r="H148" s="13" t="s">
        <v>1683</v>
      </c>
      <c r="I148" s="13" t="s">
        <v>1667</v>
      </c>
    </row>
    <row r="149" ht="17" customHeight="1" spans="1:9">
      <c r="A149" s="8"/>
      <c r="B149" s="13" t="s">
        <v>1684</v>
      </c>
      <c r="C149" s="13">
        <v>22</v>
      </c>
      <c r="D149" s="13">
        <v>55</v>
      </c>
      <c r="E149" s="13" t="s">
        <v>1685</v>
      </c>
      <c r="F149" s="13" t="s">
        <v>1686</v>
      </c>
      <c r="G149" s="13">
        <v>13973433545</v>
      </c>
      <c r="H149" s="13" t="s">
        <v>1687</v>
      </c>
      <c r="I149" s="13" t="s">
        <v>1667</v>
      </c>
    </row>
    <row r="150" ht="17" customHeight="1" spans="1:9">
      <c r="A150" s="8"/>
      <c r="B150" s="13" t="s">
        <v>1688</v>
      </c>
      <c r="C150" s="13">
        <v>52</v>
      </c>
      <c r="D150" s="13">
        <v>161</v>
      </c>
      <c r="E150" s="13" t="s">
        <v>1681</v>
      </c>
      <c r="F150" s="13" t="s">
        <v>1682</v>
      </c>
      <c r="G150" s="13">
        <v>13142343099</v>
      </c>
      <c r="H150" s="13" t="s">
        <v>1683</v>
      </c>
      <c r="I150" s="13" t="s">
        <v>1667</v>
      </c>
    </row>
    <row r="151" ht="17" customHeight="1" spans="1:9">
      <c r="A151" s="8"/>
      <c r="B151" s="13" t="s">
        <v>1689</v>
      </c>
      <c r="C151" s="13">
        <v>29</v>
      </c>
      <c r="D151" s="13">
        <v>70</v>
      </c>
      <c r="E151" s="13" t="s">
        <v>1681</v>
      </c>
      <c r="F151" s="13" t="s">
        <v>1682</v>
      </c>
      <c r="G151" s="13">
        <v>13142343099</v>
      </c>
      <c r="H151" s="13" t="s">
        <v>1683</v>
      </c>
      <c r="I151" s="13" t="s">
        <v>1667</v>
      </c>
    </row>
    <row r="152" ht="17" customHeight="1" spans="1:9">
      <c r="A152" s="8"/>
      <c r="B152" s="13" t="s">
        <v>1690</v>
      </c>
      <c r="C152" s="13">
        <v>44</v>
      </c>
      <c r="D152" s="13">
        <v>146</v>
      </c>
      <c r="E152" s="13" t="s">
        <v>1563</v>
      </c>
      <c r="F152" s="8" t="s">
        <v>1564</v>
      </c>
      <c r="G152" s="8">
        <v>18607479911</v>
      </c>
      <c r="H152" s="13" t="s">
        <v>1676</v>
      </c>
      <c r="I152" s="13" t="s">
        <v>1667</v>
      </c>
    </row>
    <row r="153" ht="17" customHeight="1" spans="1:9">
      <c r="A153" s="8"/>
      <c r="B153" s="13" t="s">
        <v>1691</v>
      </c>
      <c r="C153" s="13">
        <v>40</v>
      </c>
      <c r="D153" s="13">
        <v>130</v>
      </c>
      <c r="E153" s="13" t="s">
        <v>1681</v>
      </c>
      <c r="F153" s="13" t="s">
        <v>1682</v>
      </c>
      <c r="G153" s="13">
        <v>13142343099</v>
      </c>
      <c r="H153" s="13" t="s">
        <v>1683</v>
      </c>
      <c r="I153" s="13" t="s">
        <v>1667</v>
      </c>
    </row>
    <row r="154" ht="17" customHeight="1" spans="1:9">
      <c r="A154" s="8"/>
      <c r="B154" s="16" t="s">
        <v>1692</v>
      </c>
      <c r="C154" s="16">
        <v>58</v>
      </c>
      <c r="D154" s="16">
        <v>209</v>
      </c>
      <c r="E154" s="16" t="s">
        <v>1563</v>
      </c>
      <c r="F154" s="8" t="s">
        <v>1564</v>
      </c>
      <c r="G154" s="8">
        <v>18607479911</v>
      </c>
      <c r="H154" s="13" t="s">
        <v>1676</v>
      </c>
      <c r="I154" s="16" t="s">
        <v>1667</v>
      </c>
    </row>
    <row r="155" ht="17" customHeight="1" spans="1:9">
      <c r="A155" s="8"/>
      <c r="B155" s="13" t="s">
        <v>1693</v>
      </c>
      <c r="C155" s="13">
        <v>34</v>
      </c>
      <c r="D155" s="13">
        <v>115</v>
      </c>
      <c r="E155" s="13" t="s">
        <v>1681</v>
      </c>
      <c r="F155" s="13" t="s">
        <v>1682</v>
      </c>
      <c r="G155" s="13">
        <v>13142343099</v>
      </c>
      <c r="H155" s="13" t="s">
        <v>1683</v>
      </c>
      <c r="I155" s="13" t="s">
        <v>1667</v>
      </c>
    </row>
    <row r="156" ht="17" customHeight="1" spans="1:9">
      <c r="A156" s="8"/>
      <c r="B156" s="13" t="s">
        <v>1694</v>
      </c>
      <c r="C156" s="13">
        <v>24</v>
      </c>
      <c r="D156" s="13">
        <v>73</v>
      </c>
      <c r="E156" s="13" t="s">
        <v>1695</v>
      </c>
      <c r="F156" s="13" t="s">
        <v>1696</v>
      </c>
      <c r="G156" s="13">
        <v>13975405293</v>
      </c>
      <c r="H156" s="13" t="s">
        <v>178</v>
      </c>
      <c r="I156" s="13" t="s">
        <v>1667</v>
      </c>
    </row>
    <row r="157" ht="17" customHeight="1" spans="1:9">
      <c r="A157" s="8"/>
      <c r="B157" s="14" t="s">
        <v>19</v>
      </c>
      <c r="C157" s="14">
        <v>489</v>
      </c>
      <c r="D157" s="14">
        <v>1624</v>
      </c>
      <c r="E157" s="13"/>
      <c r="F157" s="13"/>
      <c r="G157" s="13"/>
      <c r="H157" s="13"/>
      <c r="I157" s="13"/>
    </row>
    <row r="158" ht="19" customHeight="1" spans="1:9">
      <c r="A158" s="8" t="s">
        <v>1697</v>
      </c>
      <c r="B158" s="13" t="s">
        <v>1698</v>
      </c>
      <c r="C158" s="13">
        <v>67</v>
      </c>
      <c r="D158" s="13">
        <v>247</v>
      </c>
      <c r="E158" s="13" t="s">
        <v>1699</v>
      </c>
      <c r="F158" s="13" t="s">
        <v>1700</v>
      </c>
      <c r="G158" s="13">
        <v>15173452338</v>
      </c>
      <c r="H158" s="13" t="s">
        <v>1701</v>
      </c>
      <c r="I158" s="13" t="s">
        <v>1641</v>
      </c>
    </row>
    <row r="159" ht="16.5" customHeight="1" spans="1:9">
      <c r="A159" s="8"/>
      <c r="B159" s="13" t="s">
        <v>355</v>
      </c>
      <c r="C159" s="13">
        <v>31</v>
      </c>
      <c r="D159" s="13">
        <v>100</v>
      </c>
      <c r="E159" s="13" t="s">
        <v>1702</v>
      </c>
      <c r="F159" s="13" t="s">
        <v>1703</v>
      </c>
      <c r="G159" s="13">
        <v>13875636706</v>
      </c>
      <c r="H159" s="13" t="s">
        <v>106</v>
      </c>
      <c r="I159" s="13" t="s">
        <v>1641</v>
      </c>
    </row>
    <row r="160" ht="16.5" customHeight="1" spans="1:9">
      <c r="A160" s="8"/>
      <c r="B160" s="13" t="s">
        <v>1704</v>
      </c>
      <c r="C160" s="13">
        <v>54</v>
      </c>
      <c r="D160" s="13">
        <v>150</v>
      </c>
      <c r="E160" s="13" t="s">
        <v>1705</v>
      </c>
      <c r="F160" s="13" t="s">
        <v>1706</v>
      </c>
      <c r="G160" s="13">
        <v>13307343877</v>
      </c>
      <c r="H160" s="13" t="s">
        <v>106</v>
      </c>
      <c r="I160" s="13" t="s">
        <v>1641</v>
      </c>
    </row>
    <row r="161" ht="16.5" customHeight="1" spans="1:9">
      <c r="A161" s="8"/>
      <c r="B161" s="13" t="s">
        <v>1707</v>
      </c>
      <c r="C161" s="13">
        <v>28</v>
      </c>
      <c r="D161" s="13">
        <v>89</v>
      </c>
      <c r="E161" s="13" t="s">
        <v>1708</v>
      </c>
      <c r="F161" s="13" t="s">
        <v>1709</v>
      </c>
      <c r="G161" s="13">
        <v>13807477063</v>
      </c>
      <c r="H161" s="13" t="s">
        <v>1710</v>
      </c>
      <c r="I161" s="13" t="s">
        <v>1641</v>
      </c>
    </row>
    <row r="162" ht="16.5" customHeight="1" spans="1:9">
      <c r="A162" s="8"/>
      <c r="B162" s="13" t="s">
        <v>1711</v>
      </c>
      <c r="C162" s="13">
        <v>37</v>
      </c>
      <c r="D162" s="13">
        <v>125</v>
      </c>
      <c r="E162" s="13" t="s">
        <v>1712</v>
      </c>
      <c r="F162" s="13" t="s">
        <v>1713</v>
      </c>
      <c r="G162" s="13">
        <v>18974783038</v>
      </c>
      <c r="H162" s="13" t="s">
        <v>106</v>
      </c>
      <c r="I162" s="13" t="s">
        <v>1641</v>
      </c>
    </row>
    <row r="163" ht="16.5" customHeight="1" spans="1:9">
      <c r="A163" s="8"/>
      <c r="B163" s="13" t="s">
        <v>345</v>
      </c>
      <c r="C163" s="13">
        <v>32</v>
      </c>
      <c r="D163" s="13">
        <v>92</v>
      </c>
      <c r="E163" s="13" t="s">
        <v>1714</v>
      </c>
      <c r="F163" s="13" t="s">
        <v>1715</v>
      </c>
      <c r="G163" s="13">
        <v>18890254613</v>
      </c>
      <c r="H163" s="13" t="s">
        <v>1624</v>
      </c>
      <c r="I163" s="13" t="s">
        <v>1641</v>
      </c>
    </row>
    <row r="164" ht="16.5" customHeight="1" spans="1:9">
      <c r="A164" s="8"/>
      <c r="B164" s="13" t="s">
        <v>345</v>
      </c>
      <c r="C164" s="13">
        <v>8</v>
      </c>
      <c r="D164" s="13">
        <v>34</v>
      </c>
      <c r="E164" s="13" t="s">
        <v>1716</v>
      </c>
      <c r="F164" s="13" t="s">
        <v>1717</v>
      </c>
      <c r="G164" s="13">
        <v>18627680804</v>
      </c>
      <c r="H164" s="13" t="s">
        <v>1718</v>
      </c>
      <c r="I164" s="13" t="s">
        <v>1641</v>
      </c>
    </row>
    <row r="165" ht="16.5" customHeight="1" spans="1:9">
      <c r="A165" s="8"/>
      <c r="B165" s="13" t="s">
        <v>345</v>
      </c>
      <c r="C165" s="13">
        <v>6</v>
      </c>
      <c r="D165" s="13">
        <v>28</v>
      </c>
      <c r="E165" s="13" t="s">
        <v>1719</v>
      </c>
      <c r="F165" s="13" t="s">
        <v>1717</v>
      </c>
      <c r="G165" s="13">
        <v>18627680804</v>
      </c>
      <c r="H165" s="13" t="s">
        <v>1718</v>
      </c>
      <c r="I165" s="13" t="s">
        <v>1641</v>
      </c>
    </row>
    <row r="166" ht="20" customHeight="1" spans="1:9">
      <c r="A166" s="8"/>
      <c r="B166" s="14" t="s">
        <v>19</v>
      </c>
      <c r="C166" s="14">
        <f>SUM(C158:C165)</f>
        <v>263</v>
      </c>
      <c r="D166" s="14">
        <f>SUM(D158:D165)</f>
        <v>865</v>
      </c>
      <c r="E166" s="13"/>
      <c r="F166" s="13"/>
      <c r="G166" s="13"/>
      <c r="H166" s="13"/>
      <c r="I166" s="13"/>
    </row>
    <row r="167" ht="16.5" customHeight="1" spans="1:9">
      <c r="A167" s="13" t="s">
        <v>1526</v>
      </c>
      <c r="B167" s="13" t="s">
        <v>1720</v>
      </c>
      <c r="C167" s="13">
        <v>24</v>
      </c>
      <c r="D167" s="13">
        <v>76</v>
      </c>
      <c r="E167" s="13" t="s">
        <v>1721</v>
      </c>
      <c r="F167" s="13" t="s">
        <v>1722</v>
      </c>
      <c r="G167" s="13">
        <v>17347346435</v>
      </c>
      <c r="H167" s="13" t="s">
        <v>1723</v>
      </c>
      <c r="I167" s="13" t="s">
        <v>1566</v>
      </c>
    </row>
    <row r="168" ht="16.5" customHeight="1" spans="1:9">
      <c r="A168" s="13"/>
      <c r="B168" s="13"/>
      <c r="C168" s="13">
        <v>1</v>
      </c>
      <c r="D168" s="13">
        <v>5</v>
      </c>
      <c r="E168" s="13" t="s">
        <v>1724</v>
      </c>
      <c r="F168" s="13" t="s">
        <v>1725</v>
      </c>
      <c r="G168" s="13">
        <v>13647477599</v>
      </c>
      <c r="H168" s="13" t="s">
        <v>1611</v>
      </c>
      <c r="I168" s="13" t="s">
        <v>1566</v>
      </c>
    </row>
    <row r="169" ht="17" customHeight="1" spans="1:9">
      <c r="A169" s="13"/>
      <c r="B169" s="13" t="s">
        <v>1726</v>
      </c>
      <c r="C169" s="13">
        <v>13</v>
      </c>
      <c r="D169" s="13">
        <v>33</v>
      </c>
      <c r="E169" s="13" t="s">
        <v>1724</v>
      </c>
      <c r="F169" s="13" t="s">
        <v>1725</v>
      </c>
      <c r="G169" s="13">
        <v>13647477599</v>
      </c>
      <c r="H169" s="13" t="s">
        <v>1611</v>
      </c>
      <c r="I169" s="13" t="s">
        <v>1566</v>
      </c>
    </row>
    <row r="170" ht="16.5" customHeight="1" spans="1:9">
      <c r="A170" s="13"/>
      <c r="B170" s="13"/>
      <c r="C170" s="13">
        <v>3</v>
      </c>
      <c r="D170" s="13">
        <v>12</v>
      </c>
      <c r="E170" s="13" t="s">
        <v>1724</v>
      </c>
      <c r="F170" s="13" t="s">
        <v>1725</v>
      </c>
      <c r="G170" s="13">
        <v>13647477599</v>
      </c>
      <c r="H170" s="13" t="s">
        <v>1611</v>
      </c>
      <c r="I170" s="13" t="s">
        <v>1566</v>
      </c>
    </row>
    <row r="171" ht="16.5" customHeight="1" spans="1:9">
      <c r="A171" s="13"/>
      <c r="B171" s="13"/>
      <c r="C171" s="13"/>
      <c r="D171" s="13"/>
      <c r="E171" s="13" t="s">
        <v>1563</v>
      </c>
      <c r="F171" s="13" t="s">
        <v>1727</v>
      </c>
      <c r="G171" s="13">
        <v>13707477537</v>
      </c>
      <c r="H171" s="13" t="s">
        <v>1728</v>
      </c>
      <c r="I171" s="13" t="s">
        <v>1570</v>
      </c>
    </row>
    <row r="172" ht="16.5" customHeight="1" spans="1:9">
      <c r="A172" s="13"/>
      <c r="B172" s="13"/>
      <c r="C172" s="13">
        <v>17</v>
      </c>
      <c r="D172" s="13">
        <v>57</v>
      </c>
      <c r="E172" s="13" t="s">
        <v>1563</v>
      </c>
      <c r="F172" s="13" t="s">
        <v>1727</v>
      </c>
      <c r="G172" s="13">
        <v>13707477537</v>
      </c>
      <c r="H172" s="13" t="s">
        <v>1728</v>
      </c>
      <c r="I172" s="13" t="s">
        <v>1570</v>
      </c>
    </row>
    <row r="173" ht="17" customHeight="1" spans="1:9">
      <c r="A173" s="13"/>
      <c r="B173" s="13" t="s">
        <v>1729</v>
      </c>
      <c r="C173" s="13">
        <v>31</v>
      </c>
      <c r="D173" s="13">
        <v>99</v>
      </c>
      <c r="E173" s="13" t="s">
        <v>1730</v>
      </c>
      <c r="F173" s="13" t="s">
        <v>1731</v>
      </c>
      <c r="G173" s="13">
        <v>13467752023</v>
      </c>
      <c r="H173" s="13" t="s">
        <v>1732</v>
      </c>
      <c r="I173" s="13" t="s">
        <v>1566</v>
      </c>
    </row>
    <row r="174" ht="17" customHeight="1" spans="1:9">
      <c r="A174" s="13"/>
      <c r="B174" s="13"/>
      <c r="C174" s="13">
        <v>10</v>
      </c>
      <c r="D174" s="13">
        <v>41</v>
      </c>
      <c r="E174" s="13" t="s">
        <v>1733</v>
      </c>
      <c r="F174" s="13" t="s">
        <v>1734</v>
      </c>
      <c r="G174" s="13">
        <v>18675182053</v>
      </c>
      <c r="H174" s="13" t="s">
        <v>1735</v>
      </c>
      <c r="I174" s="13" t="s">
        <v>1566</v>
      </c>
    </row>
    <row r="175" ht="17" customHeight="1" spans="1:9">
      <c r="A175" s="13"/>
      <c r="B175" s="13"/>
      <c r="C175" s="13">
        <v>1</v>
      </c>
      <c r="D175" s="13">
        <v>2</v>
      </c>
      <c r="E175" s="13" t="s">
        <v>1724</v>
      </c>
      <c r="F175" s="13" t="s">
        <v>1725</v>
      </c>
      <c r="G175" s="13">
        <v>13647477599</v>
      </c>
      <c r="H175" s="13" t="s">
        <v>1736</v>
      </c>
      <c r="I175" s="13" t="s">
        <v>1570</v>
      </c>
    </row>
    <row r="176" ht="17" customHeight="1" spans="1:9">
      <c r="A176" s="13"/>
      <c r="B176" s="13"/>
      <c r="C176" s="13">
        <v>9</v>
      </c>
      <c r="D176" s="13">
        <v>33</v>
      </c>
      <c r="E176" s="13" t="s">
        <v>1724</v>
      </c>
      <c r="F176" s="13" t="s">
        <v>1725</v>
      </c>
      <c r="G176" s="13">
        <v>13647477599</v>
      </c>
      <c r="H176" s="13" t="s">
        <v>1611</v>
      </c>
      <c r="I176" s="13" t="s">
        <v>1566</v>
      </c>
    </row>
    <row r="177" ht="17" customHeight="1" spans="1:9">
      <c r="A177" s="13"/>
      <c r="B177" s="13" t="s">
        <v>1737</v>
      </c>
      <c r="C177" s="13">
        <v>24</v>
      </c>
      <c r="D177" s="13">
        <v>84</v>
      </c>
      <c r="E177" s="13" t="s">
        <v>1738</v>
      </c>
      <c r="F177" s="13" t="s">
        <v>1739</v>
      </c>
      <c r="G177" s="13">
        <v>13762411407</v>
      </c>
      <c r="H177" s="13" t="s">
        <v>1735</v>
      </c>
      <c r="I177" s="13" t="s">
        <v>1566</v>
      </c>
    </row>
    <row r="178" ht="17" customHeight="1" spans="1:9">
      <c r="A178" s="13"/>
      <c r="B178" s="13"/>
      <c r="C178" s="13"/>
      <c r="D178" s="13"/>
      <c r="E178" s="13" t="s">
        <v>1527</v>
      </c>
      <c r="F178" s="13" t="s">
        <v>1740</v>
      </c>
      <c r="G178" s="13">
        <v>15973409608</v>
      </c>
      <c r="H178" s="13" t="s">
        <v>1728</v>
      </c>
      <c r="I178" s="13" t="s">
        <v>1593</v>
      </c>
    </row>
    <row r="179" ht="17" customHeight="1" spans="1:9">
      <c r="A179" s="13"/>
      <c r="B179" s="13" t="s">
        <v>1741</v>
      </c>
      <c r="C179" s="13">
        <v>51</v>
      </c>
      <c r="D179" s="13">
        <v>159</v>
      </c>
      <c r="E179" s="13" t="s">
        <v>1742</v>
      </c>
      <c r="F179" s="13" t="s">
        <v>1743</v>
      </c>
      <c r="G179" s="13">
        <v>18473433713</v>
      </c>
      <c r="H179" s="13" t="s">
        <v>1723</v>
      </c>
      <c r="I179" s="13" t="s">
        <v>1566</v>
      </c>
    </row>
    <row r="180" ht="17" customHeight="1" spans="1:9">
      <c r="A180" s="13"/>
      <c r="B180" s="13"/>
      <c r="C180" s="13">
        <v>2</v>
      </c>
      <c r="D180" s="13">
        <v>11</v>
      </c>
      <c r="E180" s="13" t="s">
        <v>1742</v>
      </c>
      <c r="F180" s="13" t="s">
        <v>1743</v>
      </c>
      <c r="G180" s="13">
        <v>18473433713</v>
      </c>
      <c r="H180" s="13" t="s">
        <v>1744</v>
      </c>
      <c r="I180" s="13" t="s">
        <v>1570</v>
      </c>
    </row>
    <row r="181" ht="17" customHeight="1" spans="1:9">
      <c r="A181" s="13"/>
      <c r="B181" s="13"/>
      <c r="C181" s="13">
        <v>1</v>
      </c>
      <c r="D181" s="13">
        <v>3</v>
      </c>
      <c r="E181" s="13" t="s">
        <v>1724</v>
      </c>
      <c r="F181" s="13" t="s">
        <v>1725</v>
      </c>
      <c r="G181" s="13">
        <v>13647477599</v>
      </c>
      <c r="H181" s="13" t="s">
        <v>1611</v>
      </c>
      <c r="I181" s="13" t="s">
        <v>1566</v>
      </c>
    </row>
    <row r="182" ht="17" customHeight="1" spans="1:9">
      <c r="A182" s="13"/>
      <c r="B182" s="13"/>
      <c r="C182" s="13">
        <v>29</v>
      </c>
      <c r="D182" s="13">
        <v>100</v>
      </c>
      <c r="E182" s="13" t="s">
        <v>1745</v>
      </c>
      <c r="F182" s="13" t="s">
        <v>1746</v>
      </c>
      <c r="G182" s="13">
        <v>15873426838</v>
      </c>
      <c r="H182" s="13" t="s">
        <v>1735</v>
      </c>
      <c r="I182" s="13" t="s">
        <v>1566</v>
      </c>
    </row>
    <row r="183" ht="17" customHeight="1" spans="1:9">
      <c r="A183" s="13"/>
      <c r="B183" s="13"/>
      <c r="C183" s="13"/>
      <c r="D183" s="13"/>
      <c r="E183" s="13" t="s">
        <v>1747</v>
      </c>
      <c r="F183" s="13" t="s">
        <v>1748</v>
      </c>
      <c r="G183" s="13">
        <v>13875764107</v>
      </c>
      <c r="H183" s="13" t="s">
        <v>1749</v>
      </c>
      <c r="I183" s="13" t="s">
        <v>1593</v>
      </c>
    </row>
    <row r="184" ht="17" customHeight="1" spans="1:9">
      <c r="A184" s="13"/>
      <c r="B184" s="13" t="s">
        <v>1750</v>
      </c>
      <c r="C184" s="13">
        <v>10</v>
      </c>
      <c r="D184" s="13">
        <v>30</v>
      </c>
      <c r="E184" s="13" t="s">
        <v>1751</v>
      </c>
      <c r="F184" s="13" t="s">
        <v>1752</v>
      </c>
      <c r="G184" s="13">
        <v>13875719285</v>
      </c>
      <c r="H184" s="13" t="s">
        <v>1753</v>
      </c>
      <c r="I184" s="13" t="s">
        <v>1566</v>
      </c>
    </row>
    <row r="185" ht="17" customHeight="1" spans="1:9">
      <c r="A185" s="13"/>
      <c r="B185" s="13"/>
      <c r="C185" s="13">
        <v>12</v>
      </c>
      <c r="D185" s="13">
        <v>29</v>
      </c>
      <c r="E185" s="13" t="s">
        <v>1754</v>
      </c>
      <c r="F185" s="13" t="s">
        <v>1755</v>
      </c>
      <c r="G185" s="13">
        <v>13575230292</v>
      </c>
      <c r="H185" s="13" t="s">
        <v>1756</v>
      </c>
      <c r="I185" s="13" t="s">
        <v>1566</v>
      </c>
    </row>
    <row r="186" ht="17" customHeight="1" spans="1:9">
      <c r="A186" s="13"/>
      <c r="B186" s="13"/>
      <c r="C186" s="13"/>
      <c r="D186" s="13"/>
      <c r="E186" s="13" t="s">
        <v>1757</v>
      </c>
      <c r="F186" s="13" t="s">
        <v>1758</v>
      </c>
      <c r="G186" s="13" t="s">
        <v>1759</v>
      </c>
      <c r="H186" s="13" t="s">
        <v>178</v>
      </c>
      <c r="I186" s="13" t="s">
        <v>1593</v>
      </c>
    </row>
    <row r="187" ht="16" customHeight="1" spans="1:9">
      <c r="A187" s="13" t="s">
        <v>1526</v>
      </c>
      <c r="B187" s="13" t="s">
        <v>491</v>
      </c>
      <c r="C187" s="13">
        <v>23</v>
      </c>
      <c r="D187" s="13">
        <v>64</v>
      </c>
      <c r="E187" s="13" t="s">
        <v>1594</v>
      </c>
      <c r="F187" s="13" t="s">
        <v>1595</v>
      </c>
      <c r="G187" s="13">
        <v>13397676887</v>
      </c>
      <c r="H187" s="13" t="s">
        <v>1760</v>
      </c>
      <c r="I187" s="13" t="s">
        <v>1593</v>
      </c>
    </row>
    <row r="188" ht="16" customHeight="1" spans="1:9">
      <c r="A188" s="13"/>
      <c r="B188" s="13"/>
      <c r="C188" s="13"/>
      <c r="D188" s="13"/>
      <c r="E188" s="13" t="s">
        <v>1761</v>
      </c>
      <c r="F188" s="13" t="s">
        <v>1762</v>
      </c>
      <c r="G188" s="13">
        <v>18274783488</v>
      </c>
      <c r="H188" s="13" t="s">
        <v>365</v>
      </c>
      <c r="I188" s="13" t="s">
        <v>1566</v>
      </c>
    </row>
    <row r="189" ht="16" customHeight="1" spans="1:9">
      <c r="A189" s="13"/>
      <c r="B189" s="13"/>
      <c r="C189" s="13">
        <v>17</v>
      </c>
      <c r="D189" s="13">
        <v>58</v>
      </c>
      <c r="E189" s="13" t="s">
        <v>1571</v>
      </c>
      <c r="F189" s="13" t="s">
        <v>1572</v>
      </c>
      <c r="G189" s="13">
        <v>18273436888</v>
      </c>
      <c r="H189" s="13" t="s">
        <v>1763</v>
      </c>
      <c r="I189" s="13" t="s">
        <v>1570</v>
      </c>
    </row>
    <row r="190" ht="16" customHeight="1" spans="1:9">
      <c r="A190" s="13"/>
      <c r="B190" s="13"/>
      <c r="C190" s="13"/>
      <c r="D190" s="13"/>
      <c r="E190" s="13" t="s">
        <v>1761</v>
      </c>
      <c r="F190" s="13" t="s">
        <v>1762</v>
      </c>
      <c r="G190" s="13">
        <v>18274783488</v>
      </c>
      <c r="H190" s="13" t="s">
        <v>365</v>
      </c>
      <c r="I190" s="13" t="s">
        <v>1566</v>
      </c>
    </row>
    <row r="191" ht="16" customHeight="1" spans="1:9">
      <c r="A191" s="13"/>
      <c r="B191" s="13"/>
      <c r="C191" s="13"/>
      <c r="D191" s="13"/>
      <c r="E191" s="13" t="s">
        <v>1764</v>
      </c>
      <c r="F191" s="13" t="s">
        <v>1765</v>
      </c>
      <c r="G191" s="13">
        <v>13017177861</v>
      </c>
      <c r="H191" s="13" t="s">
        <v>365</v>
      </c>
      <c r="I191" s="13" t="s">
        <v>1593</v>
      </c>
    </row>
    <row r="192" ht="16" customHeight="1" spans="1:9">
      <c r="A192" s="13"/>
      <c r="B192" s="13" t="s">
        <v>1766</v>
      </c>
      <c r="C192" s="13">
        <v>50</v>
      </c>
      <c r="D192" s="13">
        <v>156</v>
      </c>
      <c r="E192" s="13" t="s">
        <v>1767</v>
      </c>
      <c r="F192" s="13" t="s">
        <v>1768</v>
      </c>
      <c r="G192" s="13">
        <v>13974743841</v>
      </c>
      <c r="H192" s="13" t="s">
        <v>1769</v>
      </c>
      <c r="I192" s="13" t="s">
        <v>1566</v>
      </c>
    </row>
    <row r="193" ht="16" customHeight="1" spans="1:9">
      <c r="A193" s="13"/>
      <c r="B193" s="13" t="s">
        <v>1770</v>
      </c>
      <c r="C193" s="13">
        <v>15</v>
      </c>
      <c r="D193" s="13">
        <v>37</v>
      </c>
      <c r="E193" s="13" t="s">
        <v>1771</v>
      </c>
      <c r="F193" s="13" t="s">
        <v>1772</v>
      </c>
      <c r="G193" s="13">
        <v>18143399343</v>
      </c>
      <c r="H193" s="13" t="s">
        <v>1773</v>
      </c>
      <c r="I193" s="13" t="s">
        <v>1566</v>
      </c>
    </row>
    <row r="194" ht="16" customHeight="1" spans="1:9">
      <c r="A194" s="13"/>
      <c r="B194" s="13" t="s">
        <v>1774</v>
      </c>
      <c r="C194" s="13">
        <v>35</v>
      </c>
      <c r="D194" s="13">
        <v>100</v>
      </c>
      <c r="E194" s="13" t="s">
        <v>1775</v>
      </c>
      <c r="F194" s="13" t="s">
        <v>1776</v>
      </c>
      <c r="G194" s="13">
        <v>13187342117</v>
      </c>
      <c r="H194" s="13" t="s">
        <v>1777</v>
      </c>
      <c r="I194" s="13" t="s">
        <v>1566</v>
      </c>
    </row>
    <row r="195" ht="16" customHeight="1" spans="1:9">
      <c r="A195" s="13"/>
      <c r="B195" s="13"/>
      <c r="C195" s="13">
        <v>2</v>
      </c>
      <c r="D195" s="13">
        <v>8</v>
      </c>
      <c r="E195" s="13" t="s">
        <v>1724</v>
      </c>
      <c r="F195" s="13" t="s">
        <v>1725</v>
      </c>
      <c r="G195" s="13">
        <v>13647477599</v>
      </c>
      <c r="H195" s="13" t="s">
        <v>1611</v>
      </c>
      <c r="I195" s="13" t="s">
        <v>1566</v>
      </c>
    </row>
    <row r="196" ht="16" customHeight="1" spans="1:9">
      <c r="A196" s="13"/>
      <c r="B196" s="13"/>
      <c r="C196" s="13">
        <v>1</v>
      </c>
      <c r="D196" s="13">
        <v>4</v>
      </c>
      <c r="E196" s="13" t="s">
        <v>1724</v>
      </c>
      <c r="F196" s="13" t="s">
        <v>1725</v>
      </c>
      <c r="G196" s="13">
        <v>13647477599</v>
      </c>
      <c r="H196" s="13" t="s">
        <v>106</v>
      </c>
      <c r="I196" s="13" t="s">
        <v>1570</v>
      </c>
    </row>
    <row r="197" ht="16" customHeight="1" spans="1:9">
      <c r="A197" s="13"/>
      <c r="B197" s="13" t="s">
        <v>1778</v>
      </c>
      <c r="C197" s="13">
        <v>20</v>
      </c>
      <c r="D197" s="13">
        <v>51</v>
      </c>
      <c r="E197" s="13" t="s">
        <v>1779</v>
      </c>
      <c r="F197" s="13" t="s">
        <v>1780</v>
      </c>
      <c r="G197" s="13">
        <v>13789372077</v>
      </c>
      <c r="H197" s="13" t="s">
        <v>1781</v>
      </c>
      <c r="I197" s="13" t="s">
        <v>1566</v>
      </c>
    </row>
    <row r="198" ht="16" customHeight="1" spans="1:9">
      <c r="A198" s="13"/>
      <c r="B198" s="13"/>
      <c r="C198" s="13">
        <v>2</v>
      </c>
      <c r="D198" s="13">
        <v>3</v>
      </c>
      <c r="E198" s="13" t="s">
        <v>1724</v>
      </c>
      <c r="F198" s="13" t="s">
        <v>1725</v>
      </c>
      <c r="G198" s="13">
        <v>13647477599</v>
      </c>
      <c r="H198" s="13" t="s">
        <v>1611</v>
      </c>
      <c r="I198" s="13" t="s">
        <v>1566</v>
      </c>
    </row>
    <row r="199" ht="16" customHeight="1" spans="1:9">
      <c r="A199" s="13"/>
      <c r="B199" s="13" t="s">
        <v>1782</v>
      </c>
      <c r="C199" s="13">
        <v>32</v>
      </c>
      <c r="D199" s="13">
        <v>89</v>
      </c>
      <c r="E199" s="13" t="s">
        <v>1783</v>
      </c>
      <c r="F199" s="13" t="s">
        <v>1784</v>
      </c>
      <c r="G199" s="13">
        <v>13755036047</v>
      </c>
      <c r="H199" s="13" t="s">
        <v>1785</v>
      </c>
      <c r="I199" s="13" t="s">
        <v>1566</v>
      </c>
    </row>
    <row r="200" ht="16.5" customHeight="1" spans="1:9">
      <c r="A200" s="13"/>
      <c r="B200" s="13"/>
      <c r="C200" s="13"/>
      <c r="D200" s="13"/>
      <c r="E200" s="13" t="s">
        <v>1786</v>
      </c>
      <c r="F200" s="13" t="s">
        <v>1784</v>
      </c>
      <c r="G200" s="13">
        <v>13755036047</v>
      </c>
      <c r="H200" s="13" t="s">
        <v>1785</v>
      </c>
      <c r="I200" s="13" t="s">
        <v>1593</v>
      </c>
    </row>
    <row r="201" ht="16.5" customHeight="1" spans="1:9">
      <c r="A201" s="13"/>
      <c r="B201" s="14" t="s">
        <v>19</v>
      </c>
      <c r="C201" s="14">
        <f>SUM(C167:C200)</f>
        <v>435</v>
      </c>
      <c r="D201" s="14">
        <f>SUM(D167:D200)</f>
        <v>1344</v>
      </c>
      <c r="E201" s="13"/>
      <c r="F201" s="13"/>
      <c r="G201" s="13"/>
      <c r="H201" s="13"/>
      <c r="I201" s="13"/>
    </row>
    <row r="202" ht="16.5" customHeight="1" spans="1:9">
      <c r="A202" s="17" t="s">
        <v>1449</v>
      </c>
      <c r="B202" s="13" t="s">
        <v>1787</v>
      </c>
      <c r="C202" s="8">
        <v>28</v>
      </c>
      <c r="D202" s="8">
        <v>79</v>
      </c>
      <c r="E202" s="8" t="s">
        <v>1788</v>
      </c>
      <c r="F202" s="8" t="s">
        <v>1789</v>
      </c>
      <c r="G202" s="8">
        <v>13908445728</v>
      </c>
      <c r="H202" s="8" t="s">
        <v>1790</v>
      </c>
      <c r="I202" s="8" t="s">
        <v>1566</v>
      </c>
    </row>
    <row r="203" ht="16.5" customHeight="1" spans="1:9">
      <c r="A203" s="18"/>
      <c r="B203" s="13"/>
      <c r="C203" s="8">
        <v>33</v>
      </c>
      <c r="D203" s="8">
        <v>151</v>
      </c>
      <c r="E203" s="8" t="s">
        <v>1791</v>
      </c>
      <c r="F203" s="8" t="s">
        <v>1792</v>
      </c>
      <c r="G203" s="8">
        <v>18007347055</v>
      </c>
      <c r="H203" s="8" t="s">
        <v>178</v>
      </c>
      <c r="I203" s="8" t="s">
        <v>1570</v>
      </c>
    </row>
    <row r="204" ht="16.5" customHeight="1" spans="1:9">
      <c r="A204" s="18"/>
      <c r="B204" s="13"/>
      <c r="C204" s="8">
        <v>32</v>
      </c>
      <c r="D204" s="8">
        <v>124</v>
      </c>
      <c r="E204" s="8" t="s">
        <v>1793</v>
      </c>
      <c r="F204" s="8" t="s">
        <v>1794</v>
      </c>
      <c r="G204" s="8">
        <v>13974705945</v>
      </c>
      <c r="H204" s="8" t="s">
        <v>1795</v>
      </c>
      <c r="I204" s="8" t="s">
        <v>1566</v>
      </c>
    </row>
    <row r="205" ht="16.5" customHeight="1" spans="1:9">
      <c r="A205" s="18"/>
      <c r="B205" s="13"/>
      <c r="C205" s="8">
        <v>2</v>
      </c>
      <c r="D205" s="8">
        <v>13</v>
      </c>
      <c r="E205" s="8" t="s">
        <v>1796</v>
      </c>
      <c r="F205" s="8" t="s">
        <v>1797</v>
      </c>
      <c r="G205" s="8">
        <v>13397348859</v>
      </c>
      <c r="H205" s="8" t="s">
        <v>106</v>
      </c>
      <c r="I205" s="8" t="s">
        <v>1570</v>
      </c>
    </row>
    <row r="206" ht="16.5" customHeight="1" spans="1:9">
      <c r="A206" s="18"/>
      <c r="B206" s="13"/>
      <c r="C206" s="8">
        <v>1</v>
      </c>
      <c r="D206" s="8">
        <v>3</v>
      </c>
      <c r="E206" s="8" t="s">
        <v>1788</v>
      </c>
      <c r="F206" s="8" t="s">
        <v>1789</v>
      </c>
      <c r="G206" s="8">
        <v>13908445728</v>
      </c>
      <c r="H206" s="8" t="s">
        <v>1790</v>
      </c>
      <c r="I206" s="8" t="s">
        <v>1566</v>
      </c>
    </row>
    <row r="207" ht="16.5" customHeight="1" spans="1:9">
      <c r="A207" s="18"/>
      <c r="B207" s="13"/>
      <c r="C207" s="8">
        <v>1</v>
      </c>
      <c r="D207" s="8">
        <v>2</v>
      </c>
      <c r="E207" s="8" t="s">
        <v>1788</v>
      </c>
      <c r="F207" s="8" t="s">
        <v>1789</v>
      </c>
      <c r="G207" s="8">
        <v>13908445729</v>
      </c>
      <c r="H207" s="8" t="s">
        <v>1790</v>
      </c>
      <c r="I207" s="8" t="s">
        <v>1566</v>
      </c>
    </row>
    <row r="208" ht="16.5" customHeight="1" spans="1:9">
      <c r="A208" s="18"/>
      <c r="B208" s="13"/>
      <c r="C208" s="8"/>
      <c r="D208" s="8"/>
      <c r="E208" s="8" t="s">
        <v>1796</v>
      </c>
      <c r="F208" s="8" t="s">
        <v>1797</v>
      </c>
      <c r="G208" s="8">
        <v>13397348859</v>
      </c>
      <c r="H208" s="8" t="s">
        <v>106</v>
      </c>
      <c r="I208" s="8" t="s">
        <v>1570</v>
      </c>
    </row>
    <row r="209" ht="16.5" customHeight="1" spans="1:9">
      <c r="A209" s="18"/>
      <c r="B209" s="8" t="s">
        <v>1798</v>
      </c>
      <c r="C209" s="8">
        <v>7</v>
      </c>
      <c r="D209" s="8">
        <v>20</v>
      </c>
      <c r="E209" s="8" t="s">
        <v>1799</v>
      </c>
      <c r="F209" s="8" t="s">
        <v>1800</v>
      </c>
      <c r="G209" s="8">
        <v>15673464790</v>
      </c>
      <c r="H209" s="8" t="s">
        <v>178</v>
      </c>
      <c r="I209" s="8" t="s">
        <v>1570</v>
      </c>
    </row>
    <row r="210" ht="16.5" customHeight="1" spans="1:9">
      <c r="A210" s="18"/>
      <c r="B210" s="8"/>
      <c r="C210" s="8">
        <v>19</v>
      </c>
      <c r="D210" s="8">
        <v>53</v>
      </c>
      <c r="E210" s="8" t="s">
        <v>1799</v>
      </c>
      <c r="F210" s="8" t="s">
        <v>1800</v>
      </c>
      <c r="G210" s="8">
        <v>15673464791</v>
      </c>
      <c r="H210" s="8" t="s">
        <v>178</v>
      </c>
      <c r="I210" s="8" t="s">
        <v>1566</v>
      </c>
    </row>
    <row r="211" ht="16.5" customHeight="1" spans="1:9">
      <c r="A211" s="18"/>
      <c r="B211" s="8"/>
      <c r="C211" s="8">
        <v>2</v>
      </c>
      <c r="D211" s="8">
        <v>11</v>
      </c>
      <c r="E211" s="8" t="s">
        <v>1788</v>
      </c>
      <c r="F211" s="8" t="s">
        <v>1789</v>
      </c>
      <c r="G211" s="8">
        <v>13908445728</v>
      </c>
      <c r="H211" s="8" t="s">
        <v>1790</v>
      </c>
      <c r="I211" s="8" t="s">
        <v>1566</v>
      </c>
    </row>
    <row r="212" ht="16.5" customHeight="1" spans="1:9">
      <c r="A212" s="18"/>
      <c r="B212" s="8" t="s">
        <v>1801</v>
      </c>
      <c r="C212" s="8">
        <v>39</v>
      </c>
      <c r="D212" s="8">
        <v>145</v>
      </c>
      <c r="E212" s="8" t="s">
        <v>1788</v>
      </c>
      <c r="F212" s="8" t="s">
        <v>1789</v>
      </c>
      <c r="G212" s="8">
        <v>13908445728</v>
      </c>
      <c r="H212" s="8" t="s">
        <v>1790</v>
      </c>
      <c r="I212" s="8" t="s">
        <v>1566</v>
      </c>
    </row>
    <row r="213" ht="16.5" customHeight="1" spans="1:9">
      <c r="A213" s="18"/>
      <c r="B213" s="8" t="s">
        <v>1802</v>
      </c>
      <c r="C213" s="8">
        <v>62</v>
      </c>
      <c r="D213" s="8">
        <v>190</v>
      </c>
      <c r="E213" s="8" t="s">
        <v>1788</v>
      </c>
      <c r="F213" s="8" t="s">
        <v>1789</v>
      </c>
      <c r="G213" s="8">
        <v>13908445728</v>
      </c>
      <c r="H213" s="8" t="s">
        <v>1790</v>
      </c>
      <c r="I213" s="8" t="s">
        <v>1566</v>
      </c>
    </row>
    <row r="214" ht="16.5" customHeight="1" spans="1:9">
      <c r="A214" s="18"/>
      <c r="B214" s="8"/>
      <c r="C214" s="8">
        <v>4</v>
      </c>
      <c r="D214" s="8">
        <v>14</v>
      </c>
      <c r="E214" s="8" t="s">
        <v>1803</v>
      </c>
      <c r="F214" s="8" t="s">
        <v>1804</v>
      </c>
      <c r="G214" s="8">
        <v>15580224824</v>
      </c>
      <c r="H214" s="8" t="s">
        <v>178</v>
      </c>
      <c r="I214" s="8" t="s">
        <v>1570</v>
      </c>
    </row>
    <row r="215" customHeight="1" spans="1:9">
      <c r="A215" s="18"/>
      <c r="B215" s="8" t="s">
        <v>1805</v>
      </c>
      <c r="C215" s="8">
        <v>22</v>
      </c>
      <c r="D215" s="8">
        <v>68</v>
      </c>
      <c r="E215" s="8" t="s">
        <v>1806</v>
      </c>
      <c r="F215" s="8" t="s">
        <v>1807</v>
      </c>
      <c r="G215" s="8">
        <v>18773460078</v>
      </c>
      <c r="H215" s="8" t="s">
        <v>1624</v>
      </c>
      <c r="I215" s="8" t="s">
        <v>1570</v>
      </c>
    </row>
    <row r="216" customHeight="1" spans="1:9">
      <c r="A216" s="19"/>
      <c r="B216" s="8"/>
      <c r="C216" s="8">
        <v>11</v>
      </c>
      <c r="D216" s="8">
        <v>19</v>
      </c>
      <c r="E216" s="8" t="s">
        <v>1788</v>
      </c>
      <c r="F216" s="8" t="s">
        <v>1789</v>
      </c>
      <c r="G216" s="8">
        <v>13908445728</v>
      </c>
      <c r="H216" s="8" t="s">
        <v>1790</v>
      </c>
      <c r="I216" s="8" t="s">
        <v>1566</v>
      </c>
    </row>
    <row r="217" customHeight="1" spans="1:9">
      <c r="A217" s="8" t="s">
        <v>1449</v>
      </c>
      <c r="B217" s="8" t="s">
        <v>1808</v>
      </c>
      <c r="C217" s="8">
        <v>26</v>
      </c>
      <c r="D217" s="8">
        <v>82</v>
      </c>
      <c r="E217" s="8" t="s">
        <v>1809</v>
      </c>
      <c r="F217" s="8" t="s">
        <v>1810</v>
      </c>
      <c r="G217" s="8">
        <v>13467752001</v>
      </c>
      <c r="H217" s="8" t="s">
        <v>178</v>
      </c>
      <c r="I217" s="8" t="s">
        <v>1570</v>
      </c>
    </row>
    <row r="218" ht="16.5" customHeight="1" spans="1:9">
      <c r="A218" s="8"/>
      <c r="B218" s="8"/>
      <c r="C218" s="8">
        <v>2</v>
      </c>
      <c r="D218" s="8">
        <v>7</v>
      </c>
      <c r="E218" s="8" t="s">
        <v>1796</v>
      </c>
      <c r="F218" s="8" t="s">
        <v>1797</v>
      </c>
      <c r="G218" s="8">
        <v>13397348859</v>
      </c>
      <c r="H218" s="8" t="s">
        <v>106</v>
      </c>
      <c r="I218" s="8" t="s">
        <v>1570</v>
      </c>
    </row>
    <row r="219" ht="16.5" customHeight="1" spans="1:9">
      <c r="A219" s="8"/>
      <c r="B219" s="8"/>
      <c r="C219" s="8">
        <v>1</v>
      </c>
      <c r="D219" s="8">
        <v>5</v>
      </c>
      <c r="E219" s="8" t="s">
        <v>1788</v>
      </c>
      <c r="F219" s="8" t="s">
        <v>1789</v>
      </c>
      <c r="G219" s="8">
        <v>13908445728</v>
      </c>
      <c r="H219" s="8" t="s">
        <v>1790</v>
      </c>
      <c r="I219" s="8" t="s">
        <v>1566</v>
      </c>
    </row>
    <row r="220" ht="16.5" customHeight="1" spans="1:9">
      <c r="A220" s="8"/>
      <c r="B220" s="8"/>
      <c r="C220" s="8">
        <v>28</v>
      </c>
      <c r="D220" s="8">
        <v>71</v>
      </c>
      <c r="E220" s="8" t="s">
        <v>1788</v>
      </c>
      <c r="F220" s="8" t="s">
        <v>1789</v>
      </c>
      <c r="G220" s="8">
        <v>13908445728</v>
      </c>
      <c r="H220" s="8" t="s">
        <v>1790</v>
      </c>
      <c r="I220" s="8" t="s">
        <v>1566</v>
      </c>
    </row>
    <row r="221" ht="16.5" customHeight="1" spans="1:9">
      <c r="A221" s="8"/>
      <c r="B221" s="8" t="s">
        <v>1811</v>
      </c>
      <c r="C221" s="8">
        <v>3</v>
      </c>
      <c r="D221" s="8">
        <v>16</v>
      </c>
      <c r="E221" s="8" t="s">
        <v>1796</v>
      </c>
      <c r="F221" s="8" t="s">
        <v>1797</v>
      </c>
      <c r="G221" s="8">
        <v>13397348859</v>
      </c>
      <c r="H221" s="8" t="s">
        <v>106</v>
      </c>
      <c r="I221" s="8" t="s">
        <v>1570</v>
      </c>
    </row>
    <row r="222" ht="16.5" customHeight="1" spans="1:9">
      <c r="A222" s="8"/>
      <c r="B222" s="8"/>
      <c r="C222" s="8">
        <v>1</v>
      </c>
      <c r="D222" s="8">
        <v>3</v>
      </c>
      <c r="E222" s="8" t="s">
        <v>1806</v>
      </c>
      <c r="F222" s="8" t="s">
        <v>1807</v>
      </c>
      <c r="G222" s="8">
        <v>18773460078</v>
      </c>
      <c r="H222" s="8" t="s">
        <v>1624</v>
      </c>
      <c r="I222" s="8" t="s">
        <v>1570</v>
      </c>
    </row>
    <row r="223" ht="16.5" customHeight="1" spans="1:9">
      <c r="A223" s="8"/>
      <c r="B223" s="8"/>
      <c r="C223" s="8"/>
      <c r="D223" s="8"/>
      <c r="E223" s="8" t="s">
        <v>1812</v>
      </c>
      <c r="F223" s="8"/>
      <c r="G223" s="8"/>
      <c r="H223" s="8"/>
      <c r="I223" s="8"/>
    </row>
    <row r="224" ht="18" customHeight="1" spans="1:9">
      <c r="A224" s="8"/>
      <c r="B224" s="8"/>
      <c r="C224" s="8">
        <v>18</v>
      </c>
      <c r="D224" s="8">
        <v>57</v>
      </c>
      <c r="E224" s="8" t="s">
        <v>1788</v>
      </c>
      <c r="F224" s="8" t="s">
        <v>1789</v>
      </c>
      <c r="G224" s="8">
        <v>13908445728</v>
      </c>
      <c r="H224" s="8" t="s">
        <v>1790</v>
      </c>
      <c r="I224" s="8" t="s">
        <v>1566</v>
      </c>
    </row>
    <row r="225" ht="18" customHeight="1" spans="1:9">
      <c r="A225" s="8"/>
      <c r="B225" s="8"/>
      <c r="C225" s="8">
        <v>27</v>
      </c>
      <c r="D225" s="8">
        <v>123</v>
      </c>
      <c r="E225" s="8" t="s">
        <v>1788</v>
      </c>
      <c r="F225" s="8" t="s">
        <v>1789</v>
      </c>
      <c r="G225" s="8">
        <v>13908445729</v>
      </c>
      <c r="H225" s="8" t="s">
        <v>1790</v>
      </c>
      <c r="I225" s="8" t="s">
        <v>1566</v>
      </c>
    </row>
    <row r="226" ht="18" customHeight="1" spans="1:9">
      <c r="A226" s="8"/>
      <c r="B226" s="8"/>
      <c r="C226" s="8">
        <v>1</v>
      </c>
      <c r="D226" s="8">
        <v>3</v>
      </c>
      <c r="E226" s="8" t="s">
        <v>1788</v>
      </c>
      <c r="F226" s="8" t="s">
        <v>1789</v>
      </c>
      <c r="G226" s="8">
        <v>13908445728</v>
      </c>
      <c r="H226" s="8" t="s">
        <v>1790</v>
      </c>
      <c r="I226" s="8" t="s">
        <v>1566</v>
      </c>
    </row>
    <row r="227" ht="18" customHeight="1" spans="1:9">
      <c r="A227" s="8"/>
      <c r="B227" s="8"/>
      <c r="C227" s="8"/>
      <c r="D227" s="8"/>
      <c r="E227" s="8" t="s">
        <v>1806</v>
      </c>
      <c r="F227" s="8" t="s">
        <v>1807</v>
      </c>
      <c r="G227" s="8">
        <v>18773460078</v>
      </c>
      <c r="H227" s="8" t="s">
        <v>1624</v>
      </c>
      <c r="I227" s="8" t="s">
        <v>1570</v>
      </c>
    </row>
    <row r="228" ht="18" customHeight="1" spans="1:9">
      <c r="A228" s="8"/>
      <c r="B228" s="8"/>
      <c r="C228" s="8">
        <v>2</v>
      </c>
      <c r="D228" s="8">
        <v>4</v>
      </c>
      <c r="E228" s="8" t="s">
        <v>1796</v>
      </c>
      <c r="F228" s="8" t="s">
        <v>1797</v>
      </c>
      <c r="G228" s="8">
        <v>13397348859</v>
      </c>
      <c r="H228" s="8" t="s">
        <v>106</v>
      </c>
      <c r="I228" s="8" t="s">
        <v>1570</v>
      </c>
    </row>
    <row r="229" ht="18" customHeight="1" spans="1:9">
      <c r="A229" s="8"/>
      <c r="B229" s="8"/>
      <c r="C229" s="8"/>
      <c r="D229" s="8"/>
      <c r="E229" s="8" t="s">
        <v>1788</v>
      </c>
      <c r="F229" s="8" t="s">
        <v>1789</v>
      </c>
      <c r="G229" s="8">
        <v>13908445728</v>
      </c>
      <c r="H229" s="8" t="s">
        <v>1790</v>
      </c>
      <c r="I229" s="8" t="s">
        <v>1566</v>
      </c>
    </row>
    <row r="230" ht="18" customHeight="1" spans="1:9">
      <c r="A230" s="8"/>
      <c r="B230" s="8"/>
      <c r="C230" s="8">
        <v>1</v>
      </c>
      <c r="D230" s="8">
        <v>5</v>
      </c>
      <c r="E230" s="8" t="s">
        <v>1796</v>
      </c>
      <c r="F230" s="8" t="s">
        <v>1797</v>
      </c>
      <c r="G230" s="8">
        <v>13397348859</v>
      </c>
      <c r="H230" s="8" t="s">
        <v>106</v>
      </c>
      <c r="I230" s="8" t="s">
        <v>1570</v>
      </c>
    </row>
    <row r="231" ht="18" customHeight="1" spans="1:9">
      <c r="A231" s="8"/>
      <c r="B231" s="8"/>
      <c r="C231" s="8"/>
      <c r="D231" s="8"/>
      <c r="E231" s="8" t="s">
        <v>1806</v>
      </c>
      <c r="F231" s="8" t="s">
        <v>1807</v>
      </c>
      <c r="G231" s="8">
        <v>18773460078</v>
      </c>
      <c r="H231" s="8" t="s">
        <v>1624</v>
      </c>
      <c r="I231" s="8" t="s">
        <v>1570</v>
      </c>
    </row>
    <row r="232" ht="18" customHeight="1" spans="1:9">
      <c r="A232" s="8"/>
      <c r="B232" s="13" t="s">
        <v>1813</v>
      </c>
      <c r="C232" s="8">
        <v>2</v>
      </c>
      <c r="D232" s="8">
        <v>6</v>
      </c>
      <c r="E232" s="8" t="s">
        <v>1788</v>
      </c>
      <c r="F232" s="8" t="s">
        <v>1789</v>
      </c>
      <c r="G232" s="8">
        <v>13908445728</v>
      </c>
      <c r="H232" s="8" t="s">
        <v>1790</v>
      </c>
      <c r="I232" s="8" t="s">
        <v>1566</v>
      </c>
    </row>
    <row r="233" ht="18" customHeight="1" spans="1:9">
      <c r="A233" s="8"/>
      <c r="B233" s="13"/>
      <c r="C233" s="8"/>
      <c r="D233" s="8"/>
      <c r="E233" s="8" t="s">
        <v>1788</v>
      </c>
      <c r="F233" s="8" t="s">
        <v>1789</v>
      </c>
      <c r="G233" s="8">
        <v>13908445728</v>
      </c>
      <c r="H233" s="8" t="s">
        <v>1790</v>
      </c>
      <c r="I233" s="8" t="s">
        <v>1566</v>
      </c>
    </row>
    <row r="234" ht="18" customHeight="1" spans="1:9">
      <c r="A234" s="8"/>
      <c r="B234" s="13"/>
      <c r="C234" s="8">
        <v>1</v>
      </c>
      <c r="D234" s="8">
        <v>6</v>
      </c>
      <c r="E234" s="8" t="s">
        <v>1796</v>
      </c>
      <c r="F234" s="8" t="s">
        <v>1797</v>
      </c>
      <c r="G234" s="8">
        <v>13397348859</v>
      </c>
      <c r="H234" s="8" t="s">
        <v>106</v>
      </c>
      <c r="I234" s="8" t="s">
        <v>1570</v>
      </c>
    </row>
    <row r="235" ht="16.5" customHeight="1" spans="1:9">
      <c r="A235" s="8"/>
      <c r="B235" s="13"/>
      <c r="C235" s="8"/>
      <c r="D235" s="8"/>
      <c r="E235" s="8" t="s">
        <v>1788</v>
      </c>
      <c r="F235" s="8" t="s">
        <v>1789</v>
      </c>
      <c r="G235" s="8">
        <v>13908445728</v>
      </c>
      <c r="H235" s="8" t="s">
        <v>1790</v>
      </c>
      <c r="I235" s="8" t="s">
        <v>1566</v>
      </c>
    </row>
    <row r="236" ht="16.5" customHeight="1" spans="1:9">
      <c r="A236" s="8"/>
      <c r="B236" s="13"/>
      <c r="C236" s="8">
        <v>65</v>
      </c>
      <c r="D236" s="8">
        <v>205</v>
      </c>
      <c r="E236" s="8" t="s">
        <v>1788</v>
      </c>
      <c r="F236" s="8" t="s">
        <v>1789</v>
      </c>
      <c r="G236" s="8">
        <v>13908445728</v>
      </c>
      <c r="H236" s="8" t="s">
        <v>1790</v>
      </c>
      <c r="I236" s="8" t="s">
        <v>1566</v>
      </c>
    </row>
    <row r="237" ht="16.5" customHeight="1" spans="1:9">
      <c r="A237" s="8"/>
      <c r="B237" s="13"/>
      <c r="C237" s="8">
        <v>3</v>
      </c>
      <c r="D237" s="8">
        <v>14</v>
      </c>
      <c r="E237" s="8" t="s">
        <v>1788</v>
      </c>
      <c r="F237" s="8" t="s">
        <v>1789</v>
      </c>
      <c r="G237" s="8">
        <v>13908445728</v>
      </c>
      <c r="H237" s="8" t="s">
        <v>1790</v>
      </c>
      <c r="I237" s="8" t="s">
        <v>1566</v>
      </c>
    </row>
    <row r="238" ht="16.5" customHeight="1" spans="1:9">
      <c r="A238" s="8"/>
      <c r="B238" s="8" t="s">
        <v>1814</v>
      </c>
      <c r="C238" s="8">
        <v>2</v>
      </c>
      <c r="D238" s="8">
        <v>7</v>
      </c>
      <c r="E238" s="8" t="s">
        <v>1796</v>
      </c>
      <c r="F238" s="8" t="s">
        <v>1797</v>
      </c>
      <c r="G238" s="8">
        <v>13397348859</v>
      </c>
      <c r="H238" s="8" t="s">
        <v>106</v>
      </c>
      <c r="I238" s="8" t="s">
        <v>1570</v>
      </c>
    </row>
    <row r="239" ht="16.5" customHeight="1" spans="1:9">
      <c r="A239" s="8"/>
      <c r="B239" s="8"/>
      <c r="C239" s="8">
        <v>14</v>
      </c>
      <c r="D239" s="8">
        <v>51</v>
      </c>
      <c r="E239" s="8" t="s">
        <v>1806</v>
      </c>
      <c r="F239" s="8" t="s">
        <v>1807</v>
      </c>
      <c r="G239" s="8">
        <v>18773460078</v>
      </c>
      <c r="H239" s="8" t="s">
        <v>1624</v>
      </c>
      <c r="I239" s="8" t="s">
        <v>1570</v>
      </c>
    </row>
    <row r="240" ht="16.5" customHeight="1" spans="1:9">
      <c r="A240" s="8"/>
      <c r="B240" s="8"/>
      <c r="C240" s="8">
        <v>30</v>
      </c>
      <c r="D240" s="8">
        <v>123</v>
      </c>
      <c r="E240" s="8" t="s">
        <v>1815</v>
      </c>
      <c r="F240" s="8" t="s">
        <v>1816</v>
      </c>
      <c r="G240" s="8">
        <v>18873457999</v>
      </c>
      <c r="H240" s="8" t="s">
        <v>178</v>
      </c>
      <c r="I240" s="8" t="s">
        <v>1570</v>
      </c>
    </row>
    <row r="241" ht="16.5" customHeight="1" spans="1:9">
      <c r="A241" s="8"/>
      <c r="B241" s="8"/>
      <c r="C241" s="11">
        <v>39</v>
      </c>
      <c r="D241" s="11">
        <v>143</v>
      </c>
      <c r="E241" s="11" t="s">
        <v>1817</v>
      </c>
      <c r="F241" s="11" t="s">
        <v>1818</v>
      </c>
      <c r="G241" s="11">
        <v>13786431759</v>
      </c>
      <c r="H241" s="11" t="s">
        <v>178</v>
      </c>
      <c r="I241" s="11" t="s">
        <v>1566</v>
      </c>
    </row>
    <row r="242" ht="16.5" customHeight="1" spans="1:9">
      <c r="A242" s="8"/>
      <c r="B242" s="8"/>
      <c r="C242" s="8">
        <v>6</v>
      </c>
      <c r="D242" s="8">
        <v>28</v>
      </c>
      <c r="E242" s="8" t="s">
        <v>1796</v>
      </c>
      <c r="F242" s="8" t="s">
        <v>1797</v>
      </c>
      <c r="G242" s="8">
        <v>13397348859</v>
      </c>
      <c r="H242" s="8" t="s">
        <v>106</v>
      </c>
      <c r="I242" s="8" t="s">
        <v>1570</v>
      </c>
    </row>
    <row r="243" ht="16.5" customHeight="1" spans="1:9">
      <c r="A243" s="8"/>
      <c r="B243" s="8"/>
      <c r="C243" s="8"/>
      <c r="D243" s="8"/>
      <c r="E243" s="8" t="s">
        <v>1815</v>
      </c>
      <c r="F243" s="8" t="s">
        <v>1816</v>
      </c>
      <c r="G243" s="8">
        <v>18873457999</v>
      </c>
      <c r="H243" s="8" t="s">
        <v>178</v>
      </c>
      <c r="I243" s="8" t="s">
        <v>1570</v>
      </c>
    </row>
    <row r="244" ht="16.5" customHeight="1" spans="1:9">
      <c r="A244" s="8"/>
      <c r="B244" s="8"/>
      <c r="C244" s="8">
        <v>1</v>
      </c>
      <c r="D244" s="8">
        <v>3</v>
      </c>
      <c r="E244" s="8" t="s">
        <v>1806</v>
      </c>
      <c r="F244" s="8" t="s">
        <v>1807</v>
      </c>
      <c r="G244" s="8">
        <v>18773460078</v>
      </c>
      <c r="H244" s="8" t="s">
        <v>1624</v>
      </c>
      <c r="I244" s="8" t="s">
        <v>1570</v>
      </c>
    </row>
    <row r="245" ht="16.5" customHeight="1" spans="1:9">
      <c r="A245" s="8"/>
      <c r="B245" s="8"/>
      <c r="C245" s="8"/>
      <c r="D245" s="8"/>
      <c r="E245" s="8" t="s">
        <v>1796</v>
      </c>
      <c r="F245" s="8" t="s">
        <v>1797</v>
      </c>
      <c r="G245" s="8">
        <v>13397348859</v>
      </c>
      <c r="H245" s="8" t="s">
        <v>106</v>
      </c>
      <c r="I245" s="8" t="s">
        <v>1570</v>
      </c>
    </row>
    <row r="246" ht="16.5" customHeight="1" spans="1:9">
      <c r="A246" s="18" t="s">
        <v>1449</v>
      </c>
      <c r="B246" s="8" t="s">
        <v>1819</v>
      </c>
      <c r="C246" s="8">
        <v>17</v>
      </c>
      <c r="D246" s="8">
        <v>60</v>
      </c>
      <c r="E246" s="8" t="s">
        <v>1815</v>
      </c>
      <c r="F246" s="8" t="s">
        <v>1816</v>
      </c>
      <c r="G246" s="8">
        <v>18873457999</v>
      </c>
      <c r="H246" s="8" t="s">
        <v>178</v>
      </c>
      <c r="I246" s="8" t="s">
        <v>1570</v>
      </c>
    </row>
    <row r="247" ht="16.5" customHeight="1" spans="1:9">
      <c r="A247" s="18"/>
      <c r="B247" s="8"/>
      <c r="C247" s="8">
        <v>23</v>
      </c>
      <c r="D247" s="8">
        <v>69</v>
      </c>
      <c r="E247" s="8" t="s">
        <v>1788</v>
      </c>
      <c r="F247" s="8" t="s">
        <v>1789</v>
      </c>
      <c r="G247" s="8">
        <v>13908445728</v>
      </c>
      <c r="H247" s="8" t="s">
        <v>1790</v>
      </c>
      <c r="I247" s="8" t="s">
        <v>1566</v>
      </c>
    </row>
    <row r="248" ht="16" customHeight="1" spans="1:9">
      <c r="A248" s="18"/>
      <c r="B248" s="8" t="s">
        <v>1820</v>
      </c>
      <c r="C248" s="8">
        <v>2</v>
      </c>
      <c r="D248" s="8">
        <v>5</v>
      </c>
      <c r="E248" s="8" t="s">
        <v>1788</v>
      </c>
      <c r="F248" s="8" t="s">
        <v>1789</v>
      </c>
      <c r="G248" s="8">
        <v>13908445728</v>
      </c>
      <c r="H248" s="8" t="s">
        <v>1790</v>
      </c>
      <c r="I248" s="8" t="s">
        <v>1566</v>
      </c>
    </row>
    <row r="249" ht="16" customHeight="1" spans="1:9">
      <c r="A249" s="18"/>
      <c r="B249" s="8"/>
      <c r="C249" s="8">
        <v>9</v>
      </c>
      <c r="D249" s="8">
        <v>38</v>
      </c>
      <c r="E249" s="8" t="s">
        <v>1806</v>
      </c>
      <c r="F249" s="8" t="s">
        <v>1807</v>
      </c>
      <c r="G249" s="8">
        <v>18773460078</v>
      </c>
      <c r="H249" s="8" t="s">
        <v>1624</v>
      </c>
      <c r="I249" s="8" t="s">
        <v>1570</v>
      </c>
    </row>
    <row r="250" ht="16" customHeight="1" spans="1:9">
      <c r="A250" s="18"/>
      <c r="B250" s="8"/>
      <c r="C250" s="8">
        <v>20</v>
      </c>
      <c r="D250" s="8">
        <v>47</v>
      </c>
      <c r="E250" s="8" t="s">
        <v>1821</v>
      </c>
      <c r="F250" s="8" t="s">
        <v>1822</v>
      </c>
      <c r="G250" s="8">
        <v>13237345115</v>
      </c>
      <c r="H250" s="8" t="s">
        <v>1823</v>
      </c>
      <c r="I250" s="8" t="s">
        <v>1566</v>
      </c>
    </row>
    <row r="251" ht="16.5" customHeight="1" spans="1:9">
      <c r="A251" s="18"/>
      <c r="B251" s="8"/>
      <c r="C251" s="8">
        <v>1</v>
      </c>
      <c r="D251" s="8">
        <v>4</v>
      </c>
      <c r="E251" s="8" t="s">
        <v>1788</v>
      </c>
      <c r="F251" s="8" t="s">
        <v>1789</v>
      </c>
      <c r="G251" s="8">
        <v>13908445728</v>
      </c>
      <c r="H251" s="8" t="s">
        <v>1790</v>
      </c>
      <c r="I251" s="8" t="s">
        <v>1566</v>
      </c>
    </row>
    <row r="252" ht="16.5" customHeight="1" spans="1:9">
      <c r="A252" s="18"/>
      <c r="B252" s="8"/>
      <c r="C252" s="8"/>
      <c r="D252" s="8"/>
      <c r="E252" s="8" t="s">
        <v>1806</v>
      </c>
      <c r="F252" s="8" t="s">
        <v>1807</v>
      </c>
      <c r="G252" s="8">
        <v>18773460078</v>
      </c>
      <c r="H252" s="8" t="s">
        <v>1624</v>
      </c>
      <c r="I252" s="8" t="s">
        <v>1570</v>
      </c>
    </row>
    <row r="253" ht="16.5" customHeight="1" spans="1:9">
      <c r="A253" s="18"/>
      <c r="B253" s="8" t="s">
        <v>1824</v>
      </c>
      <c r="C253" s="8">
        <v>9</v>
      </c>
      <c r="D253" s="8">
        <v>33</v>
      </c>
      <c r="E253" s="8" t="s">
        <v>1796</v>
      </c>
      <c r="F253" s="8" t="s">
        <v>1797</v>
      </c>
      <c r="G253" s="8">
        <v>13397348859</v>
      </c>
      <c r="H253" s="8" t="s">
        <v>106</v>
      </c>
      <c r="I253" s="8" t="s">
        <v>1570</v>
      </c>
    </row>
    <row r="254" ht="16.5" customHeight="1" spans="1:9">
      <c r="A254" s="18"/>
      <c r="B254" s="8"/>
      <c r="C254" s="8">
        <v>14</v>
      </c>
      <c r="D254" s="8">
        <v>38</v>
      </c>
      <c r="E254" s="8" t="s">
        <v>1796</v>
      </c>
      <c r="F254" s="8" t="s">
        <v>1797</v>
      </c>
      <c r="G254" s="8">
        <v>13397348859</v>
      </c>
      <c r="H254" s="8" t="s">
        <v>106</v>
      </c>
      <c r="I254" s="8" t="s">
        <v>1566</v>
      </c>
    </row>
    <row r="255" ht="16.5" customHeight="1" spans="1:9">
      <c r="A255" s="18"/>
      <c r="B255" s="8" t="s">
        <v>1825</v>
      </c>
      <c r="C255" s="8">
        <v>1</v>
      </c>
      <c r="D255" s="8">
        <v>5</v>
      </c>
      <c r="E255" s="8" t="s">
        <v>1796</v>
      </c>
      <c r="F255" s="8" t="s">
        <v>1797</v>
      </c>
      <c r="G255" s="8">
        <v>13397348859</v>
      </c>
      <c r="H255" s="8" t="s">
        <v>106</v>
      </c>
      <c r="I255" s="8" t="s">
        <v>1570</v>
      </c>
    </row>
    <row r="256" ht="16.5" customHeight="1" spans="1:9">
      <c r="A256" s="18"/>
      <c r="B256" s="8"/>
      <c r="C256" s="8">
        <v>2</v>
      </c>
      <c r="D256" s="8">
        <v>7</v>
      </c>
      <c r="E256" s="8" t="s">
        <v>1788</v>
      </c>
      <c r="F256" s="8" t="s">
        <v>1789</v>
      </c>
      <c r="G256" s="8">
        <v>13908445728</v>
      </c>
      <c r="H256" s="8" t="s">
        <v>1790</v>
      </c>
      <c r="I256" s="8" t="s">
        <v>1566</v>
      </c>
    </row>
    <row r="257" ht="17" customHeight="1" spans="1:9">
      <c r="A257" s="18"/>
      <c r="B257" s="8"/>
      <c r="C257" s="8">
        <v>54</v>
      </c>
      <c r="D257" s="8">
        <v>199</v>
      </c>
      <c r="E257" s="8" t="s">
        <v>1826</v>
      </c>
      <c r="F257" s="8" t="s">
        <v>1827</v>
      </c>
      <c r="G257" s="8">
        <v>13469137421</v>
      </c>
      <c r="H257" s="8" t="s">
        <v>178</v>
      </c>
      <c r="I257" s="8" t="s">
        <v>1566</v>
      </c>
    </row>
    <row r="258" ht="17" customHeight="1" spans="1:9">
      <c r="A258" s="18"/>
      <c r="B258" s="8" t="s">
        <v>1828</v>
      </c>
      <c r="C258" s="8">
        <v>4</v>
      </c>
      <c r="D258" s="8">
        <v>20</v>
      </c>
      <c r="E258" s="8" t="s">
        <v>1796</v>
      </c>
      <c r="F258" s="8" t="s">
        <v>1797</v>
      </c>
      <c r="G258" s="8">
        <v>13397348859</v>
      </c>
      <c r="H258" s="8" t="s">
        <v>106</v>
      </c>
      <c r="I258" s="8" t="s">
        <v>1570</v>
      </c>
    </row>
    <row r="259" ht="17" customHeight="1" spans="1:9">
      <c r="A259" s="18"/>
      <c r="B259" s="8"/>
      <c r="C259" s="8">
        <v>20</v>
      </c>
      <c r="D259" s="8">
        <v>74</v>
      </c>
      <c r="E259" s="8" t="s">
        <v>1829</v>
      </c>
      <c r="F259" s="8" t="s">
        <v>1830</v>
      </c>
      <c r="G259" s="8">
        <v>15074704710</v>
      </c>
      <c r="H259" s="8" t="s">
        <v>178</v>
      </c>
      <c r="I259" s="8" t="s">
        <v>1566</v>
      </c>
    </row>
    <row r="260" ht="17" customHeight="1" spans="1:9">
      <c r="A260" s="18"/>
      <c r="B260" s="8" t="s">
        <v>1831</v>
      </c>
      <c r="C260" s="8">
        <v>2</v>
      </c>
      <c r="D260" s="8">
        <v>4</v>
      </c>
      <c r="E260" s="8" t="s">
        <v>1796</v>
      </c>
      <c r="F260" s="8" t="s">
        <v>1797</v>
      </c>
      <c r="G260" s="8">
        <v>13397348859</v>
      </c>
      <c r="H260" s="8" t="s">
        <v>106</v>
      </c>
      <c r="I260" s="8" t="s">
        <v>1570</v>
      </c>
    </row>
    <row r="261" ht="17" customHeight="1" spans="1:9">
      <c r="A261" s="18"/>
      <c r="B261" s="8"/>
      <c r="C261" s="8">
        <v>1</v>
      </c>
      <c r="D261" s="8">
        <v>5</v>
      </c>
      <c r="E261" s="8" t="s">
        <v>1788</v>
      </c>
      <c r="F261" s="8" t="s">
        <v>1789</v>
      </c>
      <c r="G261" s="8">
        <v>13908445728</v>
      </c>
      <c r="H261" s="8" t="s">
        <v>1790</v>
      </c>
      <c r="I261" s="8" t="s">
        <v>1566</v>
      </c>
    </row>
    <row r="262" ht="17" customHeight="1" spans="1:9">
      <c r="A262" s="18"/>
      <c r="B262" s="8"/>
      <c r="C262" s="8">
        <v>37</v>
      </c>
      <c r="D262" s="8">
        <v>132</v>
      </c>
      <c r="E262" s="8" t="s">
        <v>1832</v>
      </c>
      <c r="F262" s="8" t="s">
        <v>1833</v>
      </c>
      <c r="G262" s="8">
        <v>13875724757</v>
      </c>
      <c r="H262" s="8" t="s">
        <v>178</v>
      </c>
      <c r="I262" s="8" t="s">
        <v>1566</v>
      </c>
    </row>
    <row r="263" ht="17" customHeight="1" spans="1:9">
      <c r="A263" s="18"/>
      <c r="B263" s="8" t="s">
        <v>1834</v>
      </c>
      <c r="C263" s="8">
        <v>1</v>
      </c>
      <c r="D263" s="8">
        <v>3</v>
      </c>
      <c r="E263" s="8" t="s">
        <v>1796</v>
      </c>
      <c r="F263" s="8" t="s">
        <v>1797</v>
      </c>
      <c r="G263" s="8">
        <v>13397348859</v>
      </c>
      <c r="H263" s="8" t="s">
        <v>106</v>
      </c>
      <c r="I263" s="8" t="s">
        <v>1570</v>
      </c>
    </row>
    <row r="264" ht="17" customHeight="1" spans="1:9">
      <c r="A264" s="18"/>
      <c r="B264" s="8"/>
      <c r="C264" s="8">
        <v>22</v>
      </c>
      <c r="D264" s="8">
        <v>87</v>
      </c>
      <c r="E264" s="8" t="s">
        <v>1835</v>
      </c>
      <c r="F264" s="8" t="s">
        <v>1836</v>
      </c>
      <c r="G264" s="8">
        <v>18073464618</v>
      </c>
      <c r="H264" s="8" t="s">
        <v>1624</v>
      </c>
      <c r="I264" s="8" t="s">
        <v>1566</v>
      </c>
    </row>
    <row r="265" ht="17" customHeight="1" spans="1:9">
      <c r="A265" s="18"/>
      <c r="B265" s="8"/>
      <c r="C265" s="8">
        <v>42</v>
      </c>
      <c r="D265" s="8">
        <v>155</v>
      </c>
      <c r="E265" s="8" t="s">
        <v>1837</v>
      </c>
      <c r="F265" s="8" t="s">
        <v>1838</v>
      </c>
      <c r="G265" s="8">
        <v>18674710095</v>
      </c>
      <c r="H265" s="8" t="s">
        <v>1839</v>
      </c>
      <c r="I265" s="8" t="s">
        <v>1566</v>
      </c>
    </row>
    <row r="266" ht="17" customHeight="1" spans="1:9">
      <c r="A266" s="18"/>
      <c r="B266" s="8"/>
      <c r="C266" s="8">
        <v>18</v>
      </c>
      <c r="D266" s="8">
        <v>52</v>
      </c>
      <c r="E266" s="8" t="s">
        <v>1840</v>
      </c>
      <c r="F266" s="8" t="s">
        <v>1841</v>
      </c>
      <c r="G266" s="8">
        <v>15211377359</v>
      </c>
      <c r="H266" s="8" t="s">
        <v>1842</v>
      </c>
      <c r="I266" s="8" t="s">
        <v>1566</v>
      </c>
    </row>
    <row r="267" ht="17" customHeight="1" spans="1:9">
      <c r="A267" s="18"/>
      <c r="B267" s="8" t="s">
        <v>1843</v>
      </c>
      <c r="C267" s="8">
        <v>2</v>
      </c>
      <c r="D267" s="8">
        <v>8</v>
      </c>
      <c r="E267" s="8" t="s">
        <v>1796</v>
      </c>
      <c r="F267" s="8" t="s">
        <v>1797</v>
      </c>
      <c r="G267" s="8">
        <v>13397348859</v>
      </c>
      <c r="H267" s="8" t="s">
        <v>106</v>
      </c>
      <c r="I267" s="8" t="s">
        <v>1570</v>
      </c>
    </row>
    <row r="268" ht="17" customHeight="1" spans="1:9">
      <c r="A268" s="18"/>
      <c r="B268" s="8"/>
      <c r="C268" s="8">
        <v>4</v>
      </c>
      <c r="D268" s="8">
        <v>15</v>
      </c>
      <c r="E268" s="8" t="s">
        <v>1788</v>
      </c>
      <c r="F268" s="8" t="s">
        <v>1789</v>
      </c>
      <c r="G268" s="8">
        <v>13908445728</v>
      </c>
      <c r="H268" s="8" t="s">
        <v>1790</v>
      </c>
      <c r="I268" s="8" t="s">
        <v>1566</v>
      </c>
    </row>
    <row r="269" ht="17" customHeight="1" spans="1:9">
      <c r="A269" s="18"/>
      <c r="B269" s="8"/>
      <c r="C269" s="8">
        <v>3</v>
      </c>
      <c r="D269" s="8">
        <v>5</v>
      </c>
      <c r="E269" s="8" t="s">
        <v>1844</v>
      </c>
      <c r="F269" s="8" t="s">
        <v>1845</v>
      </c>
      <c r="G269" s="8">
        <v>18773478377</v>
      </c>
      <c r="H269" s="8" t="s">
        <v>178</v>
      </c>
      <c r="I269" s="8" t="s">
        <v>1570</v>
      </c>
    </row>
    <row r="270" ht="17" customHeight="1" spans="1:9">
      <c r="A270" s="18"/>
      <c r="B270" s="8"/>
      <c r="C270" s="8">
        <v>49</v>
      </c>
      <c r="D270" s="8">
        <v>174</v>
      </c>
      <c r="E270" s="8" t="s">
        <v>1844</v>
      </c>
      <c r="F270" s="8" t="s">
        <v>1845</v>
      </c>
      <c r="G270" s="8">
        <v>18773478377</v>
      </c>
      <c r="H270" s="8" t="s">
        <v>178</v>
      </c>
      <c r="I270" s="8" t="s">
        <v>1566</v>
      </c>
    </row>
    <row r="271" ht="17" customHeight="1" spans="1:9">
      <c r="A271" s="18"/>
      <c r="B271" s="8" t="s">
        <v>1846</v>
      </c>
      <c r="C271" s="8">
        <v>1</v>
      </c>
      <c r="D271" s="8">
        <v>6</v>
      </c>
      <c r="E271" s="8" t="s">
        <v>1796</v>
      </c>
      <c r="F271" s="8" t="s">
        <v>1797</v>
      </c>
      <c r="G271" s="8">
        <v>13397348859</v>
      </c>
      <c r="H271" s="8" t="s">
        <v>106</v>
      </c>
      <c r="I271" s="8" t="s">
        <v>1570</v>
      </c>
    </row>
    <row r="272" ht="17" customHeight="1" spans="1:9">
      <c r="A272" s="18"/>
      <c r="B272" s="8"/>
      <c r="C272" s="8">
        <v>32</v>
      </c>
      <c r="D272" s="8">
        <v>120</v>
      </c>
      <c r="E272" s="8" t="s">
        <v>1847</v>
      </c>
      <c r="F272" s="8" t="s">
        <v>1848</v>
      </c>
      <c r="G272" s="8">
        <v>18975455789</v>
      </c>
      <c r="H272" s="8" t="s">
        <v>178</v>
      </c>
      <c r="I272" s="8" t="s">
        <v>1566</v>
      </c>
    </row>
    <row r="273" ht="17" customHeight="1" spans="1:9">
      <c r="A273" s="18"/>
      <c r="B273" s="11" t="s">
        <v>1849</v>
      </c>
      <c r="C273" s="11">
        <v>24</v>
      </c>
      <c r="D273" s="11">
        <v>67</v>
      </c>
      <c r="E273" s="11" t="s">
        <v>1850</v>
      </c>
      <c r="F273" s="11" t="s">
        <v>1851</v>
      </c>
      <c r="G273" s="11">
        <v>18397791228</v>
      </c>
      <c r="H273" s="11" t="s">
        <v>178</v>
      </c>
      <c r="I273" s="11" t="s">
        <v>1566</v>
      </c>
    </row>
    <row r="274" ht="18" customHeight="1" spans="1:9">
      <c r="A274" s="19"/>
      <c r="B274" s="12" t="s">
        <v>19</v>
      </c>
      <c r="C274" s="12">
        <v>950</v>
      </c>
      <c r="D274" s="12">
        <v>3286</v>
      </c>
      <c r="E274" s="8"/>
      <c r="F274" s="8"/>
      <c r="G274" s="8"/>
      <c r="H274" s="8"/>
      <c r="I274" s="8"/>
    </row>
    <row r="275" ht="18" customHeight="1" spans="1:9">
      <c r="A275" s="17" t="s">
        <v>1465</v>
      </c>
      <c r="B275" s="8" t="s">
        <v>1467</v>
      </c>
      <c r="C275" s="8">
        <v>49</v>
      </c>
      <c r="D275" s="8">
        <v>159</v>
      </c>
      <c r="E275" s="8" t="s">
        <v>1852</v>
      </c>
      <c r="F275" s="8" t="s">
        <v>1853</v>
      </c>
      <c r="G275" s="8">
        <v>13762459708</v>
      </c>
      <c r="H275" s="8" t="s">
        <v>1624</v>
      </c>
      <c r="I275" s="8" t="s">
        <v>1566</v>
      </c>
    </row>
    <row r="276" ht="16" customHeight="1" spans="1:9">
      <c r="A276" s="18"/>
      <c r="B276" s="8" t="s">
        <v>1475</v>
      </c>
      <c r="C276" s="8">
        <v>37</v>
      </c>
      <c r="D276" s="8">
        <v>121</v>
      </c>
      <c r="E276" s="8" t="s">
        <v>1854</v>
      </c>
      <c r="F276" s="8" t="s">
        <v>1855</v>
      </c>
      <c r="G276" s="8">
        <v>18274779999</v>
      </c>
      <c r="H276" s="8" t="s">
        <v>1856</v>
      </c>
      <c r="I276" s="8" t="s">
        <v>1566</v>
      </c>
    </row>
    <row r="277" ht="16" customHeight="1" spans="1:9">
      <c r="A277" s="18"/>
      <c r="B277" s="8"/>
      <c r="C277" s="8">
        <v>5</v>
      </c>
      <c r="D277" s="8">
        <v>17</v>
      </c>
      <c r="E277" s="8" t="s">
        <v>1854</v>
      </c>
      <c r="F277" s="8" t="s">
        <v>1855</v>
      </c>
      <c r="G277" s="8">
        <v>18274779999</v>
      </c>
      <c r="H277" s="8" t="s">
        <v>1856</v>
      </c>
      <c r="I277" s="8" t="s">
        <v>1566</v>
      </c>
    </row>
    <row r="278" ht="16" customHeight="1" spans="1:9">
      <c r="A278" s="18"/>
      <c r="B278" s="8"/>
      <c r="C278" s="20"/>
      <c r="D278" s="20"/>
      <c r="E278" s="8" t="s">
        <v>1857</v>
      </c>
      <c r="F278" s="8" t="s">
        <v>1858</v>
      </c>
      <c r="G278" s="8">
        <v>15211477798</v>
      </c>
      <c r="H278" s="8" t="s">
        <v>178</v>
      </c>
      <c r="I278" s="8" t="s">
        <v>1570</v>
      </c>
    </row>
    <row r="279" ht="16" customHeight="1" spans="1:9">
      <c r="A279" s="18"/>
      <c r="B279" s="8" t="s">
        <v>1859</v>
      </c>
      <c r="C279" s="21">
        <v>31</v>
      </c>
      <c r="D279" s="8">
        <v>105</v>
      </c>
      <c r="E279" s="8" t="s">
        <v>1860</v>
      </c>
      <c r="F279" s="8" t="s">
        <v>1861</v>
      </c>
      <c r="G279" s="8">
        <v>13575127571</v>
      </c>
      <c r="H279" s="8" t="s">
        <v>1862</v>
      </c>
      <c r="I279" s="8" t="s">
        <v>1566</v>
      </c>
    </row>
    <row r="280" ht="16" customHeight="1" spans="1:9">
      <c r="A280" s="18"/>
      <c r="B280" s="8" t="s">
        <v>1469</v>
      </c>
      <c r="C280" s="21">
        <v>30</v>
      </c>
      <c r="D280" s="8">
        <v>106</v>
      </c>
      <c r="E280" s="8" t="s">
        <v>1863</v>
      </c>
      <c r="F280" s="8" t="s">
        <v>1864</v>
      </c>
      <c r="G280" s="8">
        <v>13575127735</v>
      </c>
      <c r="H280" s="8" t="s">
        <v>1865</v>
      </c>
      <c r="I280" s="8" t="s">
        <v>1566</v>
      </c>
    </row>
    <row r="281" ht="16" customHeight="1" spans="1:9">
      <c r="A281" s="18"/>
      <c r="B281" s="8" t="s">
        <v>1471</v>
      </c>
      <c r="C281" s="21">
        <v>42</v>
      </c>
      <c r="D281" s="8">
        <v>132</v>
      </c>
      <c r="E281" s="8" t="s">
        <v>1866</v>
      </c>
      <c r="F281" s="8" t="s">
        <v>1867</v>
      </c>
      <c r="G281" s="8">
        <v>13017167068</v>
      </c>
      <c r="H281" s="8" t="s">
        <v>1624</v>
      </c>
      <c r="I281" s="8" t="s">
        <v>1566</v>
      </c>
    </row>
    <row r="282" ht="16" customHeight="1" spans="1:9">
      <c r="A282" s="18"/>
      <c r="B282" s="8" t="s">
        <v>1473</v>
      </c>
      <c r="C282" s="21">
        <v>38</v>
      </c>
      <c r="D282" s="8">
        <v>121</v>
      </c>
      <c r="E282" s="8" t="s">
        <v>1868</v>
      </c>
      <c r="F282" s="8" t="s">
        <v>1869</v>
      </c>
      <c r="G282" s="8">
        <v>15211872067</v>
      </c>
      <c r="H282" s="8" t="s">
        <v>1624</v>
      </c>
      <c r="I282" s="8" t="s">
        <v>1566</v>
      </c>
    </row>
    <row r="283" ht="16" customHeight="1" spans="1:9">
      <c r="A283" s="18"/>
      <c r="B283" s="8" t="s">
        <v>1870</v>
      </c>
      <c r="C283" s="21">
        <v>36</v>
      </c>
      <c r="D283" s="8">
        <v>124</v>
      </c>
      <c r="E283" s="8" t="s">
        <v>1871</v>
      </c>
      <c r="F283" s="8" t="s">
        <v>1872</v>
      </c>
      <c r="G283" s="8">
        <v>15574703518</v>
      </c>
      <c r="H283" s="8" t="s">
        <v>1624</v>
      </c>
      <c r="I283" s="8" t="s">
        <v>1566</v>
      </c>
    </row>
    <row r="284" ht="16" customHeight="1" spans="1:9">
      <c r="A284" s="18"/>
      <c r="B284" s="8" t="s">
        <v>1873</v>
      </c>
      <c r="C284" s="21">
        <v>34</v>
      </c>
      <c r="D284" s="8">
        <v>104</v>
      </c>
      <c r="E284" s="8" t="s">
        <v>1874</v>
      </c>
      <c r="F284" s="8" t="s">
        <v>1875</v>
      </c>
      <c r="G284" s="8">
        <v>13667447688</v>
      </c>
      <c r="H284" s="8" t="s">
        <v>1624</v>
      </c>
      <c r="I284" s="8" t="s">
        <v>1566</v>
      </c>
    </row>
    <row r="285" ht="16" customHeight="1" spans="1:9">
      <c r="A285" s="19"/>
      <c r="B285" s="12" t="s">
        <v>19</v>
      </c>
      <c r="C285" s="12">
        <v>302</v>
      </c>
      <c r="D285" s="12">
        <f>SUM(D275:D284)</f>
        <v>989</v>
      </c>
      <c r="E285" s="8"/>
      <c r="F285" s="8"/>
      <c r="G285" s="8"/>
      <c r="H285" s="8"/>
      <c r="I285" s="8"/>
    </row>
    <row r="286" ht="16" customHeight="1" spans="1:9">
      <c r="A286" s="8" t="s">
        <v>1876</v>
      </c>
      <c r="B286" s="8" t="s">
        <v>1877</v>
      </c>
      <c r="C286" s="8">
        <v>10</v>
      </c>
      <c r="D286" s="8">
        <v>31</v>
      </c>
      <c r="E286" s="8" t="s">
        <v>1878</v>
      </c>
      <c r="F286" s="8" t="s">
        <v>1879</v>
      </c>
      <c r="G286" s="8">
        <v>18942009999</v>
      </c>
      <c r="H286" s="8" t="s">
        <v>1785</v>
      </c>
      <c r="I286" s="8" t="s">
        <v>1570</v>
      </c>
    </row>
    <row r="287" customHeight="1" spans="1:9">
      <c r="A287" s="8"/>
      <c r="B287" s="8"/>
      <c r="C287" s="8">
        <v>31</v>
      </c>
      <c r="D287" s="8">
        <v>153</v>
      </c>
      <c r="E287" s="8" t="s">
        <v>1880</v>
      </c>
      <c r="F287" s="8" t="s">
        <v>1881</v>
      </c>
      <c r="G287" s="8">
        <v>18274781978</v>
      </c>
      <c r="H287" s="8" t="s">
        <v>1882</v>
      </c>
      <c r="I287" s="8" t="s">
        <v>1570</v>
      </c>
    </row>
    <row r="288" customHeight="1" spans="1:9">
      <c r="A288" s="8"/>
      <c r="B288" s="8"/>
      <c r="C288" s="8">
        <v>55</v>
      </c>
      <c r="D288" s="8">
        <v>214</v>
      </c>
      <c r="E288" s="8" t="s">
        <v>1883</v>
      </c>
      <c r="F288" s="8" t="s">
        <v>1884</v>
      </c>
      <c r="G288" s="8">
        <v>13055059368</v>
      </c>
      <c r="H288" s="8" t="s">
        <v>1885</v>
      </c>
      <c r="I288" s="8" t="s">
        <v>1570</v>
      </c>
    </row>
    <row r="289" customHeight="1" spans="1:9">
      <c r="A289" s="8"/>
      <c r="B289" s="8" t="s">
        <v>1886</v>
      </c>
      <c r="C289" s="8">
        <v>21</v>
      </c>
      <c r="D289" s="8">
        <v>61</v>
      </c>
      <c r="E289" s="8" t="s">
        <v>1887</v>
      </c>
      <c r="F289" s="8" t="s">
        <v>1888</v>
      </c>
      <c r="G289" s="8">
        <v>13575133199</v>
      </c>
      <c r="H289" s="8" t="s">
        <v>1785</v>
      </c>
      <c r="I289" s="8" t="s">
        <v>1570</v>
      </c>
    </row>
    <row r="290" customHeight="1" spans="1:9">
      <c r="A290" s="8"/>
      <c r="B290" s="8" t="s">
        <v>1889</v>
      </c>
      <c r="C290" s="8">
        <v>26</v>
      </c>
      <c r="D290" s="8">
        <v>88</v>
      </c>
      <c r="E290" s="8" t="s">
        <v>1890</v>
      </c>
      <c r="F290" s="8" t="s">
        <v>1891</v>
      </c>
      <c r="G290" s="8">
        <v>13467777739</v>
      </c>
      <c r="H290" s="8" t="s">
        <v>1624</v>
      </c>
      <c r="I290" s="8" t="s">
        <v>1570</v>
      </c>
    </row>
    <row r="291" customHeight="1" spans="1:9">
      <c r="A291" s="8"/>
      <c r="B291" s="8" t="s">
        <v>1892</v>
      </c>
      <c r="C291" s="8">
        <v>31</v>
      </c>
      <c r="D291" s="8">
        <v>90</v>
      </c>
      <c r="E291" s="8" t="s">
        <v>1893</v>
      </c>
      <c r="F291" s="8" t="s">
        <v>1894</v>
      </c>
      <c r="G291" s="8">
        <v>13974717905</v>
      </c>
      <c r="H291" s="8" t="s">
        <v>1882</v>
      </c>
      <c r="I291" s="8" t="s">
        <v>1570</v>
      </c>
    </row>
    <row r="292" customHeight="1" spans="1:9">
      <c r="A292" s="8"/>
      <c r="B292" s="8" t="s">
        <v>1895</v>
      </c>
      <c r="C292" s="8">
        <v>26</v>
      </c>
      <c r="D292" s="8">
        <v>74</v>
      </c>
      <c r="E292" s="8" t="s">
        <v>1896</v>
      </c>
      <c r="F292" s="8" t="s">
        <v>1888</v>
      </c>
      <c r="G292" s="8">
        <v>13575133199</v>
      </c>
      <c r="H292" s="8" t="s">
        <v>178</v>
      </c>
      <c r="I292" s="8" t="s">
        <v>1570</v>
      </c>
    </row>
    <row r="293" customHeight="1" spans="1:9">
      <c r="A293" s="8"/>
      <c r="B293" s="8" t="s">
        <v>1897</v>
      </c>
      <c r="C293" s="8">
        <v>30</v>
      </c>
      <c r="D293" s="8">
        <v>90</v>
      </c>
      <c r="E293" s="8" t="s">
        <v>1896</v>
      </c>
      <c r="F293" s="8" t="s">
        <v>1888</v>
      </c>
      <c r="G293" s="8">
        <v>13575133199</v>
      </c>
      <c r="H293" s="8" t="s">
        <v>178</v>
      </c>
      <c r="I293" s="8" t="s">
        <v>1570</v>
      </c>
    </row>
    <row r="294" ht="17" customHeight="1" spans="1:9">
      <c r="A294" s="8"/>
      <c r="B294" s="8" t="s">
        <v>1898</v>
      </c>
      <c r="C294" s="8">
        <v>30</v>
      </c>
      <c r="D294" s="8">
        <v>78</v>
      </c>
      <c r="E294" s="8" t="s">
        <v>1896</v>
      </c>
      <c r="F294" s="8" t="s">
        <v>1888</v>
      </c>
      <c r="G294" s="8">
        <v>13575133199</v>
      </c>
      <c r="H294" s="8" t="s">
        <v>1899</v>
      </c>
      <c r="I294" s="8" t="s">
        <v>1570</v>
      </c>
    </row>
    <row r="295" ht="17" customHeight="1" spans="1:9">
      <c r="A295" s="8"/>
      <c r="B295" s="8" t="s">
        <v>1900</v>
      </c>
      <c r="C295" s="8">
        <v>22</v>
      </c>
      <c r="D295" s="8">
        <v>79</v>
      </c>
      <c r="E295" s="8" t="s">
        <v>1901</v>
      </c>
      <c r="F295" s="8" t="s">
        <v>1902</v>
      </c>
      <c r="G295" s="8">
        <v>13974738688</v>
      </c>
      <c r="H295" s="8" t="s">
        <v>1903</v>
      </c>
      <c r="I295" s="8" t="s">
        <v>1570</v>
      </c>
    </row>
    <row r="296" ht="17" customHeight="1" spans="1:9">
      <c r="A296" s="8"/>
      <c r="B296" s="8" t="s">
        <v>1904</v>
      </c>
      <c r="C296" s="8">
        <v>22</v>
      </c>
      <c r="D296" s="8">
        <v>71</v>
      </c>
      <c r="E296" s="8" t="s">
        <v>1896</v>
      </c>
      <c r="F296" s="8" t="s">
        <v>1888</v>
      </c>
      <c r="G296" s="8">
        <v>13575133199</v>
      </c>
      <c r="H296" s="8" t="s">
        <v>1899</v>
      </c>
      <c r="I296" s="8" t="s">
        <v>1570</v>
      </c>
    </row>
    <row r="297" ht="17" customHeight="1" spans="1:9">
      <c r="A297" s="8"/>
      <c r="B297" s="12" t="s">
        <v>19</v>
      </c>
      <c r="C297" s="12">
        <f>SUM(C286:C296)</f>
        <v>304</v>
      </c>
      <c r="D297" s="12">
        <f>SUM(D286:D296)</f>
        <v>1029</v>
      </c>
      <c r="E297" s="8"/>
      <c r="F297" s="8"/>
      <c r="G297" s="8"/>
      <c r="H297" s="8"/>
      <c r="I297" s="8"/>
    </row>
    <row r="298" ht="17" customHeight="1" spans="1:9">
      <c r="A298" s="17" t="s">
        <v>1905</v>
      </c>
      <c r="B298" s="8" t="s">
        <v>1333</v>
      </c>
      <c r="C298" s="8">
        <v>3</v>
      </c>
      <c r="D298" s="8">
        <v>9</v>
      </c>
      <c r="E298" s="8" t="s">
        <v>1906</v>
      </c>
      <c r="F298" s="8" t="s">
        <v>1907</v>
      </c>
      <c r="G298" s="8">
        <v>13974738566</v>
      </c>
      <c r="H298" s="13" t="s">
        <v>1908</v>
      </c>
      <c r="I298" s="13" t="s">
        <v>1570</v>
      </c>
    </row>
    <row r="299" ht="17" customHeight="1" spans="1:9">
      <c r="A299" s="18"/>
      <c r="B299" s="8"/>
      <c r="C299" s="8">
        <v>36</v>
      </c>
      <c r="D299" s="8">
        <v>93</v>
      </c>
      <c r="E299" s="8" t="s">
        <v>1906</v>
      </c>
      <c r="F299" s="8" t="s">
        <v>1907</v>
      </c>
      <c r="G299" s="8">
        <v>13974738567</v>
      </c>
      <c r="H299" s="13" t="s">
        <v>1908</v>
      </c>
      <c r="I299" s="13" t="s">
        <v>1566</v>
      </c>
    </row>
    <row r="300" ht="17" customHeight="1" spans="1:9">
      <c r="A300" s="18"/>
      <c r="B300" s="8" t="s">
        <v>1334</v>
      </c>
      <c r="C300" s="8">
        <v>8</v>
      </c>
      <c r="D300" s="8">
        <v>20</v>
      </c>
      <c r="E300" s="8" t="s">
        <v>1594</v>
      </c>
      <c r="F300" s="8" t="s">
        <v>1595</v>
      </c>
      <c r="G300" s="8">
        <v>13397676887</v>
      </c>
      <c r="H300" s="13" t="s">
        <v>1267</v>
      </c>
      <c r="I300" s="13" t="s">
        <v>1570</v>
      </c>
    </row>
    <row r="301" ht="17" customHeight="1" spans="1:9">
      <c r="A301" s="18"/>
      <c r="B301" s="8"/>
      <c r="C301" s="8">
        <v>7</v>
      </c>
      <c r="D301" s="8">
        <v>25</v>
      </c>
      <c r="E301" s="8" t="s">
        <v>1909</v>
      </c>
      <c r="F301" s="8" t="s">
        <v>1910</v>
      </c>
      <c r="G301" s="8">
        <v>13973439378</v>
      </c>
      <c r="H301" s="13" t="s">
        <v>1908</v>
      </c>
      <c r="I301" s="13" t="s">
        <v>1570</v>
      </c>
    </row>
    <row r="302" ht="17" customHeight="1" spans="1:9">
      <c r="A302" s="18"/>
      <c r="B302" s="8"/>
      <c r="C302" s="8">
        <v>33</v>
      </c>
      <c r="D302" s="8">
        <v>76</v>
      </c>
      <c r="E302" s="8" t="s">
        <v>1909</v>
      </c>
      <c r="F302" s="8" t="s">
        <v>1910</v>
      </c>
      <c r="G302" s="8">
        <v>13973439379</v>
      </c>
      <c r="H302" s="13" t="s">
        <v>1908</v>
      </c>
      <c r="I302" s="13" t="s">
        <v>1566</v>
      </c>
    </row>
    <row r="303" ht="17" customHeight="1" spans="1:9">
      <c r="A303" s="18"/>
      <c r="B303" s="8" t="s">
        <v>1340</v>
      </c>
      <c r="C303" s="8">
        <v>7</v>
      </c>
      <c r="D303" s="8">
        <v>16</v>
      </c>
      <c r="E303" s="8" t="s">
        <v>1911</v>
      </c>
      <c r="F303" s="8" t="s">
        <v>1912</v>
      </c>
      <c r="G303" s="8">
        <v>15211890342</v>
      </c>
      <c r="H303" s="13" t="s">
        <v>1913</v>
      </c>
      <c r="I303" s="13" t="s">
        <v>1570</v>
      </c>
    </row>
    <row r="304" ht="16" customHeight="1" spans="1:9">
      <c r="A304" s="19"/>
      <c r="B304" s="8"/>
      <c r="C304" s="8">
        <v>7</v>
      </c>
      <c r="D304" s="8">
        <v>17</v>
      </c>
      <c r="E304" s="8" t="s">
        <v>1911</v>
      </c>
      <c r="F304" s="8" t="s">
        <v>1912</v>
      </c>
      <c r="G304" s="8">
        <v>15211890343</v>
      </c>
      <c r="H304" s="13" t="s">
        <v>1913</v>
      </c>
      <c r="I304" s="13" t="s">
        <v>1566</v>
      </c>
    </row>
    <row r="305" ht="16" customHeight="1" spans="1:9">
      <c r="A305" s="17" t="s">
        <v>1905</v>
      </c>
      <c r="B305" s="8" t="s">
        <v>1339</v>
      </c>
      <c r="C305" s="8">
        <v>5</v>
      </c>
      <c r="D305" s="8">
        <v>18</v>
      </c>
      <c r="E305" s="8" t="s">
        <v>1911</v>
      </c>
      <c r="F305" s="8" t="s">
        <v>1912</v>
      </c>
      <c r="G305" s="8">
        <v>15211890344</v>
      </c>
      <c r="H305" s="13" t="s">
        <v>1913</v>
      </c>
      <c r="I305" s="13" t="s">
        <v>1570</v>
      </c>
    </row>
    <row r="306" ht="16" customHeight="1" spans="1:9">
      <c r="A306" s="18"/>
      <c r="B306" s="8"/>
      <c r="C306" s="8">
        <v>16</v>
      </c>
      <c r="D306" s="8">
        <v>50</v>
      </c>
      <c r="E306" s="8" t="s">
        <v>1911</v>
      </c>
      <c r="F306" s="8" t="s">
        <v>1912</v>
      </c>
      <c r="G306" s="8">
        <v>15211890345</v>
      </c>
      <c r="H306" s="13" t="s">
        <v>1913</v>
      </c>
      <c r="I306" s="13" t="s">
        <v>1566</v>
      </c>
    </row>
    <row r="307" ht="16" customHeight="1" spans="1:9">
      <c r="A307" s="18"/>
      <c r="B307" s="8" t="s">
        <v>1914</v>
      </c>
      <c r="C307" s="8">
        <v>21</v>
      </c>
      <c r="D307" s="8">
        <v>83</v>
      </c>
      <c r="E307" s="8" t="s">
        <v>1915</v>
      </c>
      <c r="F307" s="8" t="s">
        <v>1916</v>
      </c>
      <c r="G307" s="8">
        <v>15096082968</v>
      </c>
      <c r="H307" s="13" t="s">
        <v>1908</v>
      </c>
      <c r="I307" s="13" t="s">
        <v>1570</v>
      </c>
    </row>
    <row r="308" ht="16" customHeight="1" spans="1:9">
      <c r="A308" s="18"/>
      <c r="B308" s="8"/>
      <c r="C308" s="8">
        <v>17</v>
      </c>
      <c r="D308" s="8">
        <v>57</v>
      </c>
      <c r="E308" s="8" t="s">
        <v>1915</v>
      </c>
      <c r="F308" s="8" t="s">
        <v>1916</v>
      </c>
      <c r="G308" s="8">
        <v>15096082969</v>
      </c>
      <c r="H308" s="13" t="s">
        <v>1908</v>
      </c>
      <c r="I308" s="13" t="s">
        <v>1566</v>
      </c>
    </row>
    <row r="309" ht="16" customHeight="1" spans="1:9">
      <c r="A309" s="18"/>
      <c r="B309" s="8" t="s">
        <v>1917</v>
      </c>
      <c r="C309" s="8">
        <v>7</v>
      </c>
      <c r="D309" s="8">
        <v>25</v>
      </c>
      <c r="E309" s="8" t="s">
        <v>1918</v>
      </c>
      <c r="F309" s="8" t="s">
        <v>1919</v>
      </c>
      <c r="G309" s="8">
        <v>18175843626</v>
      </c>
      <c r="H309" s="13" t="s">
        <v>1908</v>
      </c>
      <c r="I309" s="13" t="s">
        <v>1570</v>
      </c>
    </row>
    <row r="310" ht="16" customHeight="1" spans="1:9">
      <c r="A310" s="18"/>
      <c r="B310" s="8"/>
      <c r="C310" s="8">
        <v>26</v>
      </c>
      <c r="D310" s="8">
        <v>63</v>
      </c>
      <c r="E310" s="8" t="s">
        <v>1918</v>
      </c>
      <c r="F310" s="8" t="s">
        <v>1919</v>
      </c>
      <c r="G310" s="8">
        <v>18175843627</v>
      </c>
      <c r="H310" s="13" t="s">
        <v>1908</v>
      </c>
      <c r="I310" s="13" t="s">
        <v>1566</v>
      </c>
    </row>
    <row r="311" ht="16" customHeight="1" spans="1:9">
      <c r="A311" s="18"/>
      <c r="B311" s="8" t="s">
        <v>1920</v>
      </c>
      <c r="C311" s="8">
        <v>16</v>
      </c>
      <c r="D311" s="8">
        <v>52</v>
      </c>
      <c r="E311" s="8" t="s">
        <v>1921</v>
      </c>
      <c r="F311" s="8" t="s">
        <v>1922</v>
      </c>
      <c r="G311" s="8">
        <v>15575407998</v>
      </c>
      <c r="H311" s="13" t="s">
        <v>178</v>
      </c>
      <c r="I311" s="13" t="s">
        <v>1570</v>
      </c>
    </row>
    <row r="312" ht="16" customHeight="1" spans="1:9">
      <c r="A312" s="18"/>
      <c r="B312" s="8"/>
      <c r="C312" s="8">
        <v>25</v>
      </c>
      <c r="D312" s="8">
        <v>72</v>
      </c>
      <c r="E312" s="8" t="s">
        <v>1921</v>
      </c>
      <c r="F312" s="8" t="s">
        <v>1922</v>
      </c>
      <c r="G312" s="8">
        <v>15575407999</v>
      </c>
      <c r="H312" s="13" t="s">
        <v>178</v>
      </c>
      <c r="I312" s="13" t="s">
        <v>1566</v>
      </c>
    </row>
    <row r="313" ht="16" customHeight="1" spans="1:9">
      <c r="A313" s="18"/>
      <c r="B313" s="8" t="s">
        <v>1330</v>
      </c>
      <c r="C313" s="8">
        <v>13</v>
      </c>
      <c r="D313" s="8">
        <v>41</v>
      </c>
      <c r="E313" s="8" t="s">
        <v>1594</v>
      </c>
      <c r="F313" s="8" t="s">
        <v>1595</v>
      </c>
      <c r="G313" s="8">
        <v>13397676887</v>
      </c>
      <c r="H313" s="13" t="s">
        <v>1267</v>
      </c>
      <c r="I313" s="13" t="s">
        <v>1570</v>
      </c>
    </row>
    <row r="314" ht="16" customHeight="1" spans="1:9">
      <c r="A314" s="18"/>
      <c r="B314" s="8"/>
      <c r="C314" s="8">
        <v>4</v>
      </c>
      <c r="D314" s="8">
        <v>5</v>
      </c>
      <c r="E314" s="8" t="s">
        <v>1906</v>
      </c>
      <c r="F314" s="8" t="s">
        <v>1907</v>
      </c>
      <c r="G314" s="8">
        <v>13974738566</v>
      </c>
      <c r="H314" s="13" t="s">
        <v>1908</v>
      </c>
      <c r="I314" s="13" t="s">
        <v>1566</v>
      </c>
    </row>
    <row r="315" ht="16" customHeight="1" spans="1:9">
      <c r="A315" s="18"/>
      <c r="B315" s="8"/>
      <c r="C315" s="8"/>
      <c r="D315" s="8">
        <v>10</v>
      </c>
      <c r="E315" s="8" t="s">
        <v>1906</v>
      </c>
      <c r="F315" s="8" t="s">
        <v>1907</v>
      </c>
      <c r="G315" s="8">
        <v>13974738567</v>
      </c>
      <c r="H315" s="13" t="s">
        <v>1908</v>
      </c>
      <c r="I315" s="13" t="s">
        <v>1570</v>
      </c>
    </row>
    <row r="316" ht="16" customHeight="1" spans="1:9">
      <c r="A316" s="18"/>
      <c r="B316" s="8"/>
      <c r="C316" s="8">
        <v>20</v>
      </c>
      <c r="D316" s="8">
        <v>57</v>
      </c>
      <c r="E316" s="8" t="s">
        <v>1906</v>
      </c>
      <c r="F316" s="8" t="s">
        <v>1907</v>
      </c>
      <c r="G316" s="8">
        <v>13974738568</v>
      </c>
      <c r="H316" s="13" t="s">
        <v>1908</v>
      </c>
      <c r="I316" s="13" t="s">
        <v>1566</v>
      </c>
    </row>
    <row r="317" ht="16" customHeight="1" spans="1:9">
      <c r="A317" s="18"/>
      <c r="B317" s="8" t="s">
        <v>1335</v>
      </c>
      <c r="C317" s="8">
        <v>5</v>
      </c>
      <c r="D317" s="8">
        <v>14</v>
      </c>
      <c r="E317" s="8" t="s">
        <v>1563</v>
      </c>
      <c r="F317" s="8" t="s">
        <v>1564</v>
      </c>
      <c r="G317" s="8">
        <v>18607479911</v>
      </c>
      <c r="H317" s="13" t="s">
        <v>1923</v>
      </c>
      <c r="I317" s="13" t="s">
        <v>1566</v>
      </c>
    </row>
    <row r="318" ht="16" customHeight="1" spans="1:9">
      <c r="A318" s="18"/>
      <c r="B318" s="8"/>
      <c r="C318" s="8">
        <v>20</v>
      </c>
      <c r="D318" s="8">
        <v>57</v>
      </c>
      <c r="E318" s="8" t="s">
        <v>1906</v>
      </c>
      <c r="F318" s="8" t="s">
        <v>1907</v>
      </c>
      <c r="G318" s="8">
        <v>13974738568</v>
      </c>
      <c r="H318" s="13" t="s">
        <v>1908</v>
      </c>
      <c r="I318" s="13" t="s">
        <v>1570</v>
      </c>
    </row>
    <row r="319" ht="16" customHeight="1" spans="1:9">
      <c r="A319" s="18"/>
      <c r="B319" s="8" t="s">
        <v>1924</v>
      </c>
      <c r="C319" s="8">
        <v>46</v>
      </c>
      <c r="D319" s="8">
        <v>156</v>
      </c>
      <c r="E319" s="8" t="s">
        <v>1925</v>
      </c>
      <c r="F319" s="8" t="s">
        <v>1926</v>
      </c>
      <c r="G319" s="8">
        <v>13786453786</v>
      </c>
      <c r="H319" s="13" t="s">
        <v>1927</v>
      </c>
      <c r="I319" s="13" t="s">
        <v>1566</v>
      </c>
    </row>
    <row r="320" ht="16" customHeight="1" spans="1:9">
      <c r="A320" s="18"/>
      <c r="B320" s="8" t="s">
        <v>1928</v>
      </c>
      <c r="C320" s="8">
        <v>26</v>
      </c>
      <c r="D320" s="8">
        <v>106</v>
      </c>
      <c r="E320" s="8" t="s">
        <v>1929</v>
      </c>
      <c r="F320" s="8" t="s">
        <v>1930</v>
      </c>
      <c r="G320" s="8">
        <v>15116853932</v>
      </c>
      <c r="H320" s="13" t="s">
        <v>106</v>
      </c>
      <c r="I320" s="13" t="s">
        <v>1570</v>
      </c>
    </row>
    <row r="321" ht="16" customHeight="1" spans="1:9">
      <c r="A321" s="18"/>
      <c r="B321" s="8"/>
      <c r="C321" s="8">
        <v>30</v>
      </c>
      <c r="D321" s="8">
        <v>84</v>
      </c>
      <c r="E321" s="8" t="s">
        <v>1929</v>
      </c>
      <c r="F321" s="8" t="s">
        <v>1930</v>
      </c>
      <c r="G321" s="8">
        <v>15116853932</v>
      </c>
      <c r="H321" s="13" t="s">
        <v>106</v>
      </c>
      <c r="I321" s="13" t="s">
        <v>1566</v>
      </c>
    </row>
    <row r="322" ht="16" customHeight="1" spans="1:9">
      <c r="A322" s="18"/>
      <c r="B322" s="8" t="s">
        <v>1931</v>
      </c>
      <c r="C322" s="8">
        <v>2</v>
      </c>
      <c r="D322" s="8">
        <v>2</v>
      </c>
      <c r="E322" s="8" t="s">
        <v>1932</v>
      </c>
      <c r="F322" s="8" t="s">
        <v>1933</v>
      </c>
      <c r="G322" s="8">
        <v>13575109524</v>
      </c>
      <c r="H322" s="13" t="s">
        <v>1934</v>
      </c>
      <c r="I322" s="13" t="s">
        <v>1570</v>
      </c>
    </row>
    <row r="323" ht="17" customHeight="1" spans="1:9">
      <c r="A323" s="18"/>
      <c r="B323" s="8"/>
      <c r="C323" s="8">
        <v>19</v>
      </c>
      <c r="D323" s="8">
        <v>55</v>
      </c>
      <c r="E323" s="8" t="s">
        <v>1932</v>
      </c>
      <c r="F323" s="8" t="s">
        <v>1933</v>
      </c>
      <c r="G323" s="8">
        <v>13575109525</v>
      </c>
      <c r="H323" s="13" t="s">
        <v>1934</v>
      </c>
      <c r="I323" s="13" t="s">
        <v>1566</v>
      </c>
    </row>
    <row r="324" customHeight="1" spans="1:9">
      <c r="A324" s="18"/>
      <c r="B324" s="8" t="s">
        <v>1337</v>
      </c>
      <c r="C324" s="8">
        <v>8</v>
      </c>
      <c r="D324" s="8">
        <v>30</v>
      </c>
      <c r="E324" s="8" t="s">
        <v>1594</v>
      </c>
      <c r="F324" s="8" t="s">
        <v>1595</v>
      </c>
      <c r="G324" s="8">
        <v>13397676887</v>
      </c>
      <c r="H324" s="13" t="s">
        <v>1267</v>
      </c>
      <c r="I324" s="13" t="s">
        <v>1570</v>
      </c>
    </row>
    <row r="325" customHeight="1" spans="1:9">
      <c r="A325" s="18"/>
      <c r="B325" s="8"/>
      <c r="C325" s="8">
        <v>15</v>
      </c>
      <c r="D325" s="8">
        <v>53</v>
      </c>
      <c r="E325" s="8" t="s">
        <v>1935</v>
      </c>
      <c r="F325" s="8" t="s">
        <v>1936</v>
      </c>
      <c r="G325" s="8">
        <v>13237342304</v>
      </c>
      <c r="H325" s="13" t="s">
        <v>106</v>
      </c>
      <c r="I325" s="13" t="s">
        <v>1570</v>
      </c>
    </row>
    <row r="326" customHeight="1" spans="1:9">
      <c r="A326" s="18"/>
      <c r="B326" s="8"/>
      <c r="C326" s="8">
        <v>13</v>
      </c>
      <c r="D326" s="8">
        <v>38</v>
      </c>
      <c r="E326" s="8" t="s">
        <v>1563</v>
      </c>
      <c r="F326" s="8" t="s">
        <v>1564</v>
      </c>
      <c r="G326" s="8">
        <v>18607479912</v>
      </c>
      <c r="H326" s="13" t="s">
        <v>1923</v>
      </c>
      <c r="I326" s="13" t="s">
        <v>1566</v>
      </c>
    </row>
    <row r="327" customHeight="1" spans="1:9">
      <c r="A327" s="18"/>
      <c r="B327" s="8"/>
      <c r="C327" s="8">
        <v>3</v>
      </c>
      <c r="D327" s="8">
        <v>6</v>
      </c>
      <c r="E327" s="13" t="s">
        <v>1935</v>
      </c>
      <c r="F327" s="8" t="s">
        <v>1936</v>
      </c>
      <c r="G327" s="8">
        <v>13237342304</v>
      </c>
      <c r="H327" s="13" t="s">
        <v>106</v>
      </c>
      <c r="I327" s="13" t="s">
        <v>1570</v>
      </c>
    </row>
    <row r="328" customHeight="1" spans="1:9">
      <c r="A328" s="18"/>
      <c r="B328" s="8"/>
      <c r="C328" s="8"/>
      <c r="D328" s="8">
        <v>11</v>
      </c>
      <c r="E328" s="13" t="s">
        <v>1563</v>
      </c>
      <c r="F328" s="8" t="s">
        <v>1564</v>
      </c>
      <c r="G328" s="8">
        <v>18607479913</v>
      </c>
      <c r="H328" s="13" t="s">
        <v>1923</v>
      </c>
      <c r="I328" s="13" t="s">
        <v>1566</v>
      </c>
    </row>
    <row r="329" customHeight="1" spans="1:9">
      <c r="A329" s="18"/>
      <c r="B329" s="8" t="s">
        <v>1337</v>
      </c>
      <c r="C329" s="8">
        <v>10</v>
      </c>
      <c r="D329" s="8">
        <v>48</v>
      </c>
      <c r="E329" s="13" t="s">
        <v>1935</v>
      </c>
      <c r="F329" s="8" t="s">
        <v>1936</v>
      </c>
      <c r="G329" s="8">
        <v>13237342304</v>
      </c>
      <c r="H329" s="13" t="s">
        <v>106</v>
      </c>
      <c r="I329" s="13" t="s">
        <v>1570</v>
      </c>
    </row>
    <row r="330" customHeight="1" spans="1:9">
      <c r="A330" s="18"/>
      <c r="B330" s="8"/>
      <c r="C330" s="8"/>
      <c r="D330" s="8"/>
      <c r="E330" s="8" t="s">
        <v>1594</v>
      </c>
      <c r="F330" s="8" t="s">
        <v>1595</v>
      </c>
      <c r="G330" s="8">
        <v>13397676888</v>
      </c>
      <c r="H330" s="13" t="s">
        <v>1267</v>
      </c>
      <c r="I330" s="13" t="s">
        <v>1570</v>
      </c>
    </row>
    <row r="331" customHeight="1" spans="1:9">
      <c r="A331" s="19"/>
      <c r="B331" s="12" t="s">
        <v>19</v>
      </c>
      <c r="C331" s="12">
        <f>SUM(C298:C330)</f>
        <v>468</v>
      </c>
      <c r="D331" s="12">
        <f>SUM(D298:D330)</f>
        <v>1449</v>
      </c>
      <c r="E331" s="8"/>
      <c r="F331" s="8"/>
      <c r="G331" s="8"/>
      <c r="H331" s="13"/>
      <c r="I331" s="13"/>
    </row>
    <row r="332" ht="17" customHeight="1" spans="1:9">
      <c r="A332" s="17" t="s">
        <v>1937</v>
      </c>
      <c r="B332" s="8" t="s">
        <v>1938</v>
      </c>
      <c r="C332" s="8">
        <v>27</v>
      </c>
      <c r="D332" s="8">
        <v>65</v>
      </c>
      <c r="E332" s="9" t="s">
        <v>1939</v>
      </c>
      <c r="F332" s="9" t="s">
        <v>1940</v>
      </c>
      <c r="G332" s="8">
        <v>13575100401</v>
      </c>
      <c r="H332" s="8" t="s">
        <v>1941</v>
      </c>
      <c r="I332" s="8" t="s">
        <v>1566</v>
      </c>
    </row>
    <row r="333" ht="17" customHeight="1" spans="1:9">
      <c r="A333" s="18"/>
      <c r="B333" s="8" t="s">
        <v>1938</v>
      </c>
      <c r="C333" s="8">
        <v>2</v>
      </c>
      <c r="D333" s="8">
        <v>5</v>
      </c>
      <c r="E333" s="9" t="s">
        <v>1942</v>
      </c>
      <c r="F333" s="9" t="s">
        <v>1943</v>
      </c>
      <c r="G333" s="8">
        <v>13575289088</v>
      </c>
      <c r="H333" s="8" t="s">
        <v>106</v>
      </c>
      <c r="I333" s="8" t="s">
        <v>1566</v>
      </c>
    </row>
    <row r="334" ht="17" customHeight="1" spans="1:9">
      <c r="A334" s="18"/>
      <c r="B334" s="10" t="s">
        <v>1944</v>
      </c>
      <c r="C334" s="8">
        <v>9</v>
      </c>
      <c r="D334" s="8">
        <v>28</v>
      </c>
      <c r="E334" s="9" t="s">
        <v>1945</v>
      </c>
      <c r="F334" s="8" t="s">
        <v>1946</v>
      </c>
      <c r="G334" s="8">
        <v>18188961508</v>
      </c>
      <c r="H334" s="8" t="s">
        <v>1947</v>
      </c>
      <c r="I334" s="8" t="s">
        <v>1566</v>
      </c>
    </row>
    <row r="335" ht="17" customHeight="1" spans="1:9">
      <c r="A335" s="19"/>
      <c r="B335" s="10" t="s">
        <v>1944</v>
      </c>
      <c r="C335" s="8">
        <v>7</v>
      </c>
      <c r="D335" s="8">
        <v>24</v>
      </c>
      <c r="E335" s="9" t="s">
        <v>1948</v>
      </c>
      <c r="F335" s="9" t="s">
        <v>1949</v>
      </c>
      <c r="G335" s="8">
        <v>13467768172</v>
      </c>
      <c r="H335" s="8" t="s">
        <v>1950</v>
      </c>
      <c r="I335" s="8" t="s">
        <v>1570</v>
      </c>
    </row>
    <row r="336" ht="17" customHeight="1" spans="1:9">
      <c r="A336" s="17" t="s">
        <v>1937</v>
      </c>
      <c r="B336" s="10" t="s">
        <v>1951</v>
      </c>
      <c r="C336" s="8">
        <v>16</v>
      </c>
      <c r="D336" s="8">
        <v>41</v>
      </c>
      <c r="E336" s="9" t="s">
        <v>1948</v>
      </c>
      <c r="F336" s="9" t="s">
        <v>1949</v>
      </c>
      <c r="G336" s="8">
        <v>13467768172</v>
      </c>
      <c r="H336" s="8" t="s">
        <v>1950</v>
      </c>
      <c r="I336" s="8" t="s">
        <v>1566</v>
      </c>
    </row>
    <row r="337" ht="17" customHeight="1" spans="1:9">
      <c r="A337" s="18"/>
      <c r="B337" s="10" t="s">
        <v>1951</v>
      </c>
      <c r="C337" s="8">
        <v>1</v>
      </c>
      <c r="D337" s="8">
        <v>7</v>
      </c>
      <c r="E337" s="9" t="s">
        <v>1952</v>
      </c>
      <c r="F337" s="9" t="s">
        <v>1953</v>
      </c>
      <c r="G337" s="8">
        <v>13789369319</v>
      </c>
      <c r="H337" s="8" t="s">
        <v>1954</v>
      </c>
      <c r="I337" s="8" t="s">
        <v>1566</v>
      </c>
    </row>
    <row r="338" ht="17" customHeight="1" spans="1:9">
      <c r="A338" s="18"/>
      <c r="B338" s="10" t="s">
        <v>1955</v>
      </c>
      <c r="C338" s="8">
        <v>24</v>
      </c>
      <c r="D338" s="8">
        <v>79</v>
      </c>
      <c r="E338" s="9" t="s">
        <v>1948</v>
      </c>
      <c r="F338" s="9" t="s">
        <v>1949</v>
      </c>
      <c r="G338" s="8">
        <v>13467768172</v>
      </c>
      <c r="H338" s="8" t="s">
        <v>1950</v>
      </c>
      <c r="I338" s="8" t="s">
        <v>1566</v>
      </c>
    </row>
    <row r="339" ht="17" customHeight="1" spans="1:9">
      <c r="A339" s="18"/>
      <c r="B339" s="10" t="s">
        <v>1956</v>
      </c>
      <c r="C339" s="8">
        <v>21</v>
      </c>
      <c r="D339" s="8">
        <v>64</v>
      </c>
      <c r="E339" s="9" t="s">
        <v>1939</v>
      </c>
      <c r="F339" s="9" t="s">
        <v>1940</v>
      </c>
      <c r="G339" s="8">
        <v>13575100401</v>
      </c>
      <c r="H339" s="8" t="s">
        <v>1941</v>
      </c>
      <c r="I339" s="8" t="s">
        <v>1566</v>
      </c>
    </row>
    <row r="340" ht="17" customHeight="1" spans="1:9">
      <c r="A340" s="18"/>
      <c r="B340" s="10" t="s">
        <v>1956</v>
      </c>
      <c r="C340" s="8">
        <v>2</v>
      </c>
      <c r="D340" s="8">
        <v>3</v>
      </c>
      <c r="E340" s="9" t="s">
        <v>1957</v>
      </c>
      <c r="F340" s="9" t="s">
        <v>1958</v>
      </c>
      <c r="G340" s="8">
        <v>13723821267</v>
      </c>
      <c r="H340" s="8" t="s">
        <v>1954</v>
      </c>
      <c r="I340" s="8" t="s">
        <v>1566</v>
      </c>
    </row>
    <row r="341" ht="17" customHeight="1" spans="1:9">
      <c r="A341" s="18"/>
      <c r="B341" s="10" t="s">
        <v>1959</v>
      </c>
      <c r="C341" s="21">
        <v>61</v>
      </c>
      <c r="D341" s="21">
        <v>207</v>
      </c>
      <c r="E341" s="9" t="s">
        <v>1960</v>
      </c>
      <c r="F341" s="8" t="s">
        <v>1961</v>
      </c>
      <c r="G341" s="8">
        <v>13875773201</v>
      </c>
      <c r="H341" s="8" t="s">
        <v>1666</v>
      </c>
      <c r="I341" s="8" t="s">
        <v>1566</v>
      </c>
    </row>
    <row r="342" ht="17" customHeight="1" spans="1:9">
      <c r="A342" s="18"/>
      <c r="B342" s="10" t="s">
        <v>1962</v>
      </c>
      <c r="C342" s="21">
        <v>22</v>
      </c>
      <c r="D342" s="21">
        <v>65</v>
      </c>
      <c r="E342" s="9" t="s">
        <v>1963</v>
      </c>
      <c r="F342" s="9" t="s">
        <v>1964</v>
      </c>
      <c r="G342" s="8">
        <v>18890276012</v>
      </c>
      <c r="H342" s="8" t="s">
        <v>178</v>
      </c>
      <c r="I342" s="8" t="s">
        <v>1566</v>
      </c>
    </row>
    <row r="343" ht="17" customHeight="1" spans="1:9">
      <c r="A343" s="18"/>
      <c r="B343" s="10" t="s">
        <v>1965</v>
      </c>
      <c r="C343" s="21">
        <v>58</v>
      </c>
      <c r="D343" s="21">
        <v>213</v>
      </c>
      <c r="E343" s="9" t="s">
        <v>1939</v>
      </c>
      <c r="F343" s="9" t="s">
        <v>1940</v>
      </c>
      <c r="G343" s="8">
        <v>13575100401</v>
      </c>
      <c r="H343" s="8" t="s">
        <v>1941</v>
      </c>
      <c r="I343" s="8" t="s">
        <v>1966</v>
      </c>
    </row>
    <row r="344" ht="17" customHeight="1" spans="1:9">
      <c r="A344" s="18"/>
      <c r="B344" s="10" t="s">
        <v>1965</v>
      </c>
      <c r="C344" s="8">
        <v>6</v>
      </c>
      <c r="D344" s="8">
        <v>16</v>
      </c>
      <c r="E344" s="9" t="s">
        <v>1967</v>
      </c>
      <c r="F344" s="9" t="s">
        <v>1968</v>
      </c>
      <c r="G344" s="8">
        <v>15573407982</v>
      </c>
      <c r="H344" s="8" t="s">
        <v>178</v>
      </c>
      <c r="I344" s="8" t="s">
        <v>1566</v>
      </c>
    </row>
    <row r="345" ht="17" customHeight="1" spans="1:9">
      <c r="A345" s="18"/>
      <c r="B345" s="10" t="s">
        <v>1969</v>
      </c>
      <c r="C345" s="8">
        <v>15</v>
      </c>
      <c r="D345" s="8">
        <v>41</v>
      </c>
      <c r="E345" s="9" t="s">
        <v>1939</v>
      </c>
      <c r="F345" s="9" t="s">
        <v>1940</v>
      </c>
      <c r="G345" s="8">
        <v>13575100401</v>
      </c>
      <c r="H345" s="8" t="s">
        <v>1941</v>
      </c>
      <c r="I345" s="8" t="s">
        <v>1566</v>
      </c>
    </row>
    <row r="346" ht="17" customHeight="1" spans="1:9">
      <c r="A346" s="18"/>
      <c r="B346" s="10" t="s">
        <v>1969</v>
      </c>
      <c r="C346" s="8">
        <v>2</v>
      </c>
      <c r="D346" s="8">
        <v>11</v>
      </c>
      <c r="E346" s="9" t="s">
        <v>1970</v>
      </c>
      <c r="F346" s="9" t="s">
        <v>1940</v>
      </c>
      <c r="G346" s="8">
        <v>13575100401</v>
      </c>
      <c r="H346" s="8" t="s">
        <v>1941</v>
      </c>
      <c r="I346" s="8" t="s">
        <v>1570</v>
      </c>
    </row>
    <row r="347" ht="17" customHeight="1" spans="1:9">
      <c r="A347" s="18"/>
      <c r="B347" s="10" t="s">
        <v>1971</v>
      </c>
      <c r="C347" s="8">
        <v>11</v>
      </c>
      <c r="D347" s="8">
        <v>29</v>
      </c>
      <c r="E347" s="9" t="s">
        <v>1939</v>
      </c>
      <c r="F347" s="9" t="s">
        <v>1940</v>
      </c>
      <c r="G347" s="8">
        <v>13575100401</v>
      </c>
      <c r="H347" s="8" t="s">
        <v>1941</v>
      </c>
      <c r="I347" s="8" t="s">
        <v>1566</v>
      </c>
    </row>
    <row r="348" ht="17" customHeight="1" spans="1:9">
      <c r="A348" s="18"/>
      <c r="B348" s="10" t="s">
        <v>1971</v>
      </c>
      <c r="C348" s="8">
        <v>1</v>
      </c>
      <c r="D348" s="8">
        <v>4</v>
      </c>
      <c r="E348" s="9" t="s">
        <v>1972</v>
      </c>
      <c r="F348" s="9" t="s">
        <v>1968</v>
      </c>
      <c r="G348" s="8">
        <v>15573407982</v>
      </c>
      <c r="H348" s="8" t="s">
        <v>1954</v>
      </c>
      <c r="I348" s="8" t="s">
        <v>1973</v>
      </c>
    </row>
    <row r="349" ht="17" customHeight="1" spans="1:9">
      <c r="A349" s="18"/>
      <c r="B349" s="10" t="s">
        <v>1974</v>
      </c>
      <c r="C349" s="8">
        <v>31</v>
      </c>
      <c r="D349" s="8">
        <v>74</v>
      </c>
      <c r="E349" s="9" t="s">
        <v>1975</v>
      </c>
      <c r="F349" s="9" t="s">
        <v>1976</v>
      </c>
      <c r="G349" s="8">
        <v>13875709669</v>
      </c>
      <c r="H349" s="8" t="s">
        <v>1977</v>
      </c>
      <c r="I349" s="8" t="s">
        <v>1566</v>
      </c>
    </row>
    <row r="350" ht="17" customHeight="1" spans="1:9">
      <c r="A350" s="18"/>
      <c r="B350" s="10" t="s">
        <v>1974</v>
      </c>
      <c r="C350" s="8">
        <v>6</v>
      </c>
      <c r="D350" s="8">
        <v>15</v>
      </c>
      <c r="E350" s="9" t="s">
        <v>1978</v>
      </c>
      <c r="F350" s="9" t="s">
        <v>1979</v>
      </c>
      <c r="G350" s="8">
        <v>13135044595</v>
      </c>
      <c r="H350" s="8" t="s">
        <v>1980</v>
      </c>
      <c r="I350" s="8" t="s">
        <v>1566</v>
      </c>
    </row>
    <row r="351" ht="17" customHeight="1" spans="1:9">
      <c r="A351" s="18"/>
      <c r="B351" s="10" t="s">
        <v>1981</v>
      </c>
      <c r="C351" s="8">
        <v>22</v>
      </c>
      <c r="D351" s="8">
        <v>63</v>
      </c>
      <c r="E351" s="9" t="s">
        <v>1939</v>
      </c>
      <c r="F351" s="9" t="s">
        <v>1940</v>
      </c>
      <c r="G351" s="8">
        <v>13575100401</v>
      </c>
      <c r="H351" s="8" t="s">
        <v>1941</v>
      </c>
      <c r="I351" s="8" t="s">
        <v>1566</v>
      </c>
    </row>
    <row r="352" ht="17" customHeight="1" spans="1:9">
      <c r="A352" s="18"/>
      <c r="B352" s="10" t="s">
        <v>1981</v>
      </c>
      <c r="C352" s="8">
        <v>1</v>
      </c>
      <c r="D352" s="8">
        <v>2</v>
      </c>
      <c r="E352" s="9" t="s">
        <v>1982</v>
      </c>
      <c r="F352" s="9" t="s">
        <v>1983</v>
      </c>
      <c r="G352" s="8">
        <v>13762419375</v>
      </c>
      <c r="H352" s="8" t="s">
        <v>178</v>
      </c>
      <c r="I352" s="8" t="s">
        <v>1973</v>
      </c>
    </row>
    <row r="353" ht="17" customHeight="1" spans="1:9">
      <c r="A353" s="18"/>
      <c r="B353" s="22" t="s">
        <v>19</v>
      </c>
      <c r="C353" s="12">
        <f>SUM(C332:C352)</f>
        <v>345</v>
      </c>
      <c r="D353" s="12">
        <f>SUM(D332:D352)</f>
        <v>1056</v>
      </c>
      <c r="E353" s="9"/>
      <c r="F353" s="9"/>
      <c r="G353" s="8"/>
      <c r="H353" s="8"/>
      <c r="I353" s="8"/>
    </row>
    <row r="354" ht="23" customHeight="1" spans="1:9">
      <c r="A354" s="19"/>
      <c r="B354" s="23" t="s">
        <v>1984</v>
      </c>
      <c r="C354" s="23">
        <v>5710</v>
      </c>
      <c r="D354" s="23">
        <v>18804</v>
      </c>
      <c r="E354" s="21"/>
      <c r="F354" s="21"/>
      <c r="G354" s="21"/>
      <c r="H354" s="24"/>
      <c r="I354" s="24"/>
    </row>
  </sheetData>
  <mergeCells count="166">
    <mergeCell ref="A1:I1"/>
    <mergeCell ref="E2:G2"/>
    <mergeCell ref="H2:I2"/>
    <mergeCell ref="A2:A3"/>
    <mergeCell ref="A4:A33"/>
    <mergeCell ref="A34:A63"/>
    <mergeCell ref="A64:A65"/>
    <mergeCell ref="A66:A97"/>
    <mergeCell ref="A98:A113"/>
    <mergeCell ref="A114:A128"/>
    <mergeCell ref="A129:A145"/>
    <mergeCell ref="A146:A157"/>
    <mergeCell ref="A158:A166"/>
    <mergeCell ref="A167:A186"/>
    <mergeCell ref="A187:A201"/>
    <mergeCell ref="A202:A216"/>
    <mergeCell ref="A217:A245"/>
    <mergeCell ref="A246:A274"/>
    <mergeCell ref="A275:A285"/>
    <mergeCell ref="A286:A297"/>
    <mergeCell ref="A298:A304"/>
    <mergeCell ref="A305:A331"/>
    <mergeCell ref="A332:A335"/>
    <mergeCell ref="A336:A354"/>
    <mergeCell ref="B2:B3"/>
    <mergeCell ref="B5:B6"/>
    <mergeCell ref="B7:B8"/>
    <mergeCell ref="B9:B12"/>
    <mergeCell ref="B13:B14"/>
    <mergeCell ref="B15:B16"/>
    <mergeCell ref="B17:B19"/>
    <mergeCell ref="B20:B22"/>
    <mergeCell ref="B23:B25"/>
    <mergeCell ref="B26:B28"/>
    <mergeCell ref="B29:B31"/>
    <mergeCell ref="B32:B33"/>
    <mergeCell ref="B34:B35"/>
    <mergeCell ref="B36:B38"/>
    <mergeCell ref="B40:B43"/>
    <mergeCell ref="B44:B46"/>
    <mergeCell ref="B48:B50"/>
    <mergeCell ref="B51:B55"/>
    <mergeCell ref="B56:B58"/>
    <mergeCell ref="B59:B60"/>
    <mergeCell ref="B61:B62"/>
    <mergeCell ref="B66:B70"/>
    <mergeCell ref="B71:B72"/>
    <mergeCell ref="B73:B86"/>
    <mergeCell ref="B87:B90"/>
    <mergeCell ref="B91:B94"/>
    <mergeCell ref="B95:B97"/>
    <mergeCell ref="B98:B101"/>
    <mergeCell ref="B102:B107"/>
    <mergeCell ref="B108:B111"/>
    <mergeCell ref="B118:B120"/>
    <mergeCell ref="B129:B130"/>
    <mergeCell ref="B138:B139"/>
    <mergeCell ref="B167:B168"/>
    <mergeCell ref="B169:B172"/>
    <mergeCell ref="B173:B176"/>
    <mergeCell ref="B177:B178"/>
    <mergeCell ref="B179:B183"/>
    <mergeCell ref="B184:B186"/>
    <mergeCell ref="B187:B191"/>
    <mergeCell ref="B194:B196"/>
    <mergeCell ref="B197:B198"/>
    <mergeCell ref="B199:B200"/>
    <mergeCell ref="B202:B208"/>
    <mergeCell ref="B209:B211"/>
    <mergeCell ref="B213:B214"/>
    <mergeCell ref="B215:B216"/>
    <mergeCell ref="B217:B220"/>
    <mergeCell ref="B221:B231"/>
    <mergeCell ref="B232:B237"/>
    <mergeCell ref="B238:B245"/>
    <mergeCell ref="B246:B247"/>
    <mergeCell ref="B248:B252"/>
    <mergeCell ref="B253:B254"/>
    <mergeCell ref="B255:B257"/>
    <mergeCell ref="B258:B259"/>
    <mergeCell ref="B260:B262"/>
    <mergeCell ref="B263:B266"/>
    <mergeCell ref="B267:B270"/>
    <mergeCell ref="B271:B272"/>
    <mergeCell ref="B276:B278"/>
    <mergeCell ref="B286:B288"/>
    <mergeCell ref="B298:B299"/>
    <mergeCell ref="B300:B302"/>
    <mergeCell ref="B303:B304"/>
    <mergeCell ref="B305:B306"/>
    <mergeCell ref="B307:B308"/>
    <mergeCell ref="B309:B310"/>
    <mergeCell ref="B311:B312"/>
    <mergeCell ref="B313:B316"/>
    <mergeCell ref="B317:B318"/>
    <mergeCell ref="B320:B321"/>
    <mergeCell ref="B322:B323"/>
    <mergeCell ref="B324:B328"/>
    <mergeCell ref="B329:B330"/>
    <mergeCell ref="C2:C3"/>
    <mergeCell ref="C41:C42"/>
    <mergeCell ref="C52:C53"/>
    <mergeCell ref="C69:C70"/>
    <mergeCell ref="C74:C75"/>
    <mergeCell ref="C77:C78"/>
    <mergeCell ref="C80:C81"/>
    <mergeCell ref="C83:C84"/>
    <mergeCell ref="C85:C86"/>
    <mergeCell ref="C89:C90"/>
    <mergeCell ref="C104:C105"/>
    <mergeCell ref="C106:C107"/>
    <mergeCell ref="C119:C120"/>
    <mergeCell ref="C170:C171"/>
    <mergeCell ref="C177:C178"/>
    <mergeCell ref="C182:C183"/>
    <mergeCell ref="C185:C186"/>
    <mergeCell ref="C187:C188"/>
    <mergeCell ref="C189:C191"/>
    <mergeCell ref="C199:C200"/>
    <mergeCell ref="C207:C208"/>
    <mergeCell ref="C222:C223"/>
    <mergeCell ref="C226:C227"/>
    <mergeCell ref="C228:C229"/>
    <mergeCell ref="C230:C231"/>
    <mergeCell ref="C232:C233"/>
    <mergeCell ref="C234:C235"/>
    <mergeCell ref="C242:C243"/>
    <mergeCell ref="C244:C245"/>
    <mergeCell ref="C251:C252"/>
    <mergeCell ref="C277:C278"/>
    <mergeCell ref="C314:C315"/>
    <mergeCell ref="C327:C328"/>
    <mergeCell ref="C329:C330"/>
    <mergeCell ref="D2:D3"/>
    <mergeCell ref="D41:D42"/>
    <mergeCell ref="D52:D53"/>
    <mergeCell ref="D74:D75"/>
    <mergeCell ref="D77:D78"/>
    <mergeCell ref="D80:D81"/>
    <mergeCell ref="D83:D84"/>
    <mergeCell ref="D104:D105"/>
    <mergeCell ref="D119:D120"/>
    <mergeCell ref="D170:D171"/>
    <mergeCell ref="D177:D178"/>
    <mergeCell ref="D182:D183"/>
    <mergeCell ref="D185:D186"/>
    <mergeCell ref="D187:D188"/>
    <mergeCell ref="D189:D191"/>
    <mergeCell ref="D199:D200"/>
    <mergeCell ref="D207:D208"/>
    <mergeCell ref="D222:D223"/>
    <mergeCell ref="D226:D227"/>
    <mergeCell ref="D228:D229"/>
    <mergeCell ref="D230:D231"/>
    <mergeCell ref="D232:D233"/>
    <mergeCell ref="D234:D235"/>
    <mergeCell ref="D242:D243"/>
    <mergeCell ref="D244:D245"/>
    <mergeCell ref="D251:D252"/>
    <mergeCell ref="D277:D278"/>
    <mergeCell ref="D329:D330"/>
    <mergeCell ref="F118:F120"/>
    <mergeCell ref="G118:G120"/>
    <mergeCell ref="H118:H120"/>
    <mergeCell ref="H222:H223"/>
    <mergeCell ref="I222:I22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衡山县2020年脱贫攻坚项目库审定入库项目汇总表</vt:lpstr>
      <vt:lpstr>2018-2020年新增合作经济组织名单</vt:lpstr>
      <vt:lpstr>衡山县县级脱贫攻坚项目库（产业扶贫）项目公示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2019-10-09T07:37:00Z</dcterms:created>
  <dcterms:modified xsi:type="dcterms:W3CDTF">2020-11-23T03:16:24Z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2052-11.1.0.9991</vt:lpwstr>
  </property>
</Properties>
</file>